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emujer\Desktop\Final\actividad 2 contratacion de profesionistas\bases de datos\estadisticas de atencion y capacitacion\ATENCIONES\"/>
    </mc:Choice>
  </mc:AlternateContent>
  <bookViews>
    <workbookView xWindow="0" yWindow="0" windowWidth="20490" windowHeight="7755"/>
  </bookViews>
  <sheets>
    <sheet name="Jun"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1" l="1"/>
  <c r="E9" i="1"/>
  <c r="D10" i="1"/>
  <c r="E10" i="1"/>
  <c r="D11" i="1"/>
  <c r="E11" i="1"/>
  <c r="B12" i="1"/>
  <c r="C12" i="1"/>
  <c r="D12" i="1"/>
  <c r="E12" i="1"/>
  <c r="D34" i="1"/>
  <c r="E34" i="1" s="1"/>
  <c r="D35" i="1"/>
  <c r="E35" i="1" s="1"/>
  <c r="D36" i="1"/>
  <c r="E36" i="1" s="1"/>
  <c r="B37" i="1"/>
  <c r="C37" i="1"/>
  <c r="D37" i="1"/>
  <c r="E33" i="1" s="1"/>
  <c r="E37" i="1" s="1"/>
  <c r="D59" i="1"/>
  <c r="E59" i="1" s="1"/>
  <c r="D60" i="1"/>
  <c r="E60" i="1" s="1"/>
  <c r="D61" i="1"/>
  <c r="E61" i="1" s="1"/>
  <c r="D62" i="1"/>
  <c r="E62" i="1" s="1"/>
  <c r="D63" i="1"/>
  <c r="E63" i="1" s="1"/>
  <c r="D64" i="1"/>
  <c r="E64" i="1" s="1"/>
  <c r="B65" i="1"/>
  <c r="C65" i="1"/>
  <c r="D65" i="1"/>
  <c r="N82" i="1"/>
  <c r="D92" i="1"/>
  <c r="E92" i="1"/>
  <c r="D93" i="1"/>
  <c r="E93" i="1"/>
  <c r="D94" i="1"/>
  <c r="E94" i="1"/>
  <c r="D95" i="1"/>
  <c r="E95" i="1"/>
  <c r="D96" i="1"/>
  <c r="E96" i="1"/>
  <c r="D97" i="1"/>
  <c r="E97" i="1"/>
  <c r="B98" i="1"/>
  <c r="C98" i="1"/>
  <c r="D98" i="1"/>
  <c r="E98" i="1"/>
  <c r="D123" i="1"/>
  <c r="D124" i="1"/>
  <c r="D125" i="1"/>
  <c r="D126" i="1"/>
  <c r="D127" i="1"/>
  <c r="D128" i="1"/>
  <c r="D129" i="1"/>
  <c r="B131" i="1"/>
  <c r="C131" i="1"/>
  <c r="D131" i="1"/>
  <c r="E130" i="1" s="1"/>
  <c r="D156" i="1"/>
  <c r="E156" i="1" s="1"/>
  <c r="D157" i="1"/>
  <c r="E157" i="1" s="1"/>
  <c r="D158" i="1"/>
  <c r="E158" i="1" s="1"/>
  <c r="D159" i="1"/>
  <c r="E159" i="1" s="1"/>
  <c r="D160" i="1"/>
  <c r="E160" i="1" s="1"/>
  <c r="D161" i="1"/>
  <c r="E161" i="1" s="1"/>
  <c r="D162" i="1"/>
  <c r="E162" i="1" s="1"/>
  <c r="D163" i="1"/>
  <c r="E163" i="1" s="1"/>
  <c r="B164" i="1"/>
  <c r="C164" i="1"/>
  <c r="D164" i="1"/>
  <c r="D183" i="1"/>
  <c r="D184" i="1"/>
  <c r="D185" i="1"/>
  <c r="D186" i="1"/>
  <c r="D187" i="1"/>
  <c r="D188" i="1"/>
  <c r="D189" i="1"/>
  <c r="D191" i="1"/>
  <c r="D192" i="1"/>
  <c r="D193" i="1"/>
  <c r="D194" i="1"/>
  <c r="D195" i="1"/>
  <c r="B196" i="1"/>
  <c r="C196" i="1"/>
  <c r="D202" i="1"/>
  <c r="E202" i="1"/>
  <c r="D203" i="1"/>
  <c r="E203" i="1"/>
  <c r="D204" i="1"/>
  <c r="E204" i="1"/>
  <c r="B205" i="1"/>
  <c r="C205" i="1"/>
  <c r="D205" i="1"/>
  <c r="E205" i="1"/>
  <c r="D230" i="1"/>
  <c r="B232" i="1"/>
  <c r="C232" i="1"/>
  <c r="D232" i="1"/>
  <c r="E231" i="1" s="1"/>
  <c r="E253" i="1"/>
  <c r="E255" i="1"/>
  <c r="E257" i="1"/>
  <c r="B258" i="1"/>
  <c r="C258" i="1"/>
  <c r="D258" i="1"/>
  <c r="E254" i="1" s="1"/>
  <c r="E258" i="1"/>
  <c r="D284" i="1"/>
  <c r="E284" i="1"/>
  <c r="D285" i="1"/>
  <c r="E285" i="1"/>
  <c r="D286" i="1"/>
  <c r="E286" i="1"/>
  <c r="D287" i="1"/>
  <c r="E287" i="1"/>
  <c r="D288" i="1"/>
  <c r="E288" i="1"/>
  <c r="D289" i="1"/>
  <c r="E289" i="1"/>
  <c r="D290" i="1"/>
  <c r="E290" i="1"/>
  <c r="B291" i="1"/>
  <c r="C291" i="1"/>
  <c r="D291" i="1"/>
  <c r="E291" i="1"/>
  <c r="E187" i="1" l="1"/>
  <c r="E183" i="1"/>
  <c r="E186" i="1"/>
  <c r="E164" i="1"/>
  <c r="E65" i="1"/>
  <c r="E230" i="1"/>
  <c r="E232" i="1" s="1"/>
  <c r="E129" i="1"/>
  <c r="E128" i="1"/>
  <c r="E127" i="1"/>
  <c r="E126" i="1"/>
  <c r="E125" i="1"/>
  <c r="E124" i="1"/>
  <c r="E123" i="1"/>
  <c r="E256" i="1"/>
  <c r="D196" i="1"/>
  <c r="E190" i="1" l="1"/>
  <c r="E191" i="1"/>
  <c r="E192" i="1"/>
  <c r="E193" i="1"/>
  <c r="E194" i="1"/>
  <c r="E195" i="1"/>
  <c r="E131" i="1"/>
  <c r="E184" i="1"/>
  <c r="E196" i="1" s="1"/>
  <c r="E188" i="1"/>
  <c r="E185" i="1"/>
  <c r="E189" i="1"/>
</calcChain>
</file>

<file path=xl/sharedStrings.xml><?xml version="1.0" encoding="utf-8"?>
<sst xmlns="http://schemas.openxmlformats.org/spreadsheetml/2006/main" count="156" uniqueCount="103">
  <si>
    <t>Cuadro 11</t>
  </si>
  <si>
    <t>Total</t>
  </si>
  <si>
    <t>Otra</t>
  </si>
  <si>
    <t>Femenicida</t>
  </si>
  <si>
    <t>Institucional</t>
  </si>
  <si>
    <t>Comunitaria</t>
  </si>
  <si>
    <t>Docente</t>
  </si>
  <si>
    <t>Laboral</t>
  </si>
  <si>
    <t>Familiar</t>
  </si>
  <si>
    <t>Porcentaje</t>
  </si>
  <si>
    <t>Mujer</t>
  </si>
  <si>
    <t>Hombre</t>
  </si>
  <si>
    <t>Modalidad de Violencia</t>
  </si>
  <si>
    <t xml:space="preserve">
Los porcentajes de personas atendidas en los Centros para el Desarrollo de las Mujeres según las modalidades de violencia representadas gráficamente.
</t>
  </si>
  <si>
    <t>Cuadro 10</t>
  </si>
  <si>
    <t>Patrimonial</t>
  </si>
  <si>
    <t>Sexual</t>
  </si>
  <si>
    <t>Económica</t>
  </si>
  <si>
    <t>Psicológica</t>
  </si>
  <si>
    <t>Física</t>
  </si>
  <si>
    <t>Tipo de Violencia</t>
  </si>
  <si>
    <t>Cuadro 9</t>
  </si>
  <si>
    <t>Con Violencia</t>
  </si>
  <si>
    <t>Sin Violencia</t>
  </si>
  <si>
    <t>Total general</t>
  </si>
  <si>
    <t>Condición de Violencia</t>
  </si>
  <si>
    <t>Del total de personas atendidas durante el ejercicio 2016  ???? % por ciento reportó haber tenido algún evento violento, como aparece en el cuadro 9.</t>
  </si>
  <si>
    <t>Tipos y Modalidades de Violencia</t>
  </si>
  <si>
    <t>Cuadro 08</t>
  </si>
  <si>
    <t>No Especificado</t>
  </si>
  <si>
    <t>Otros</t>
  </si>
  <si>
    <t>Jalisco</t>
  </si>
  <si>
    <t>Estado</t>
  </si>
  <si>
    <t>Del total de personas atendidas por los Centros para el Desarrollo de las Mujeres  durante el ejercicio 2016 el 100  por ciento residen en Jalisco, de acuerdo a al cuadro 8.</t>
  </si>
  <si>
    <t>Poncitlán</t>
  </si>
  <si>
    <t>Lagos de Moreno</t>
  </si>
  <si>
    <t>Juanacatlán</t>
  </si>
  <si>
    <t>Ameca</t>
  </si>
  <si>
    <t>Zapotiltic</t>
  </si>
  <si>
    <t>Jesús María</t>
  </si>
  <si>
    <t>Puerto Vallarta</t>
  </si>
  <si>
    <t>Acatlán de Juárez</t>
  </si>
  <si>
    <t>Zapotlán el Grande</t>
  </si>
  <si>
    <t>Arandas</t>
  </si>
  <si>
    <t>Tonalá</t>
  </si>
  <si>
    <t>Mezquitic</t>
  </si>
  <si>
    <t>San Martín Hidalgo</t>
  </si>
  <si>
    <t>Municipio de Residencia</t>
  </si>
  <si>
    <t>Denominado Centros para el Desarrollo de las Mujeres durante el ejrcicio 2016. Cuadro 7</t>
  </si>
  <si>
    <t xml:space="preserve">Cuadro que presenta las personas atendidas según el municipio que participa del proyecto </t>
  </si>
  <si>
    <t>Cuadro 6</t>
  </si>
  <si>
    <t>Sin Actividad</t>
  </si>
  <si>
    <t>Otro</t>
  </si>
  <si>
    <t xml:space="preserve">Negocio propio </t>
  </si>
  <si>
    <t>Trabajo remunerado</t>
  </si>
  <si>
    <t>Jubilada/o o pensionada/o</t>
  </si>
  <si>
    <t>Estudiante</t>
  </si>
  <si>
    <t>Quehacer doméstico</t>
  </si>
  <si>
    <t>Ocupación</t>
  </si>
  <si>
    <t>Actividad o labor que desempeñan las personas atendidas por los Centros para el Desarrollo de las Mujeres en las Instancias Municipales de las Mujeres según su mención.</t>
  </si>
  <si>
    <t>Cuadro 5</t>
  </si>
  <si>
    <t>Sociedad en convivencia</t>
  </si>
  <si>
    <t>Separada(o)</t>
  </si>
  <si>
    <t>Divorciada(o)</t>
  </si>
  <si>
    <t>Viuda(o)</t>
  </si>
  <si>
    <t>Unión libre / Amasia</t>
  </si>
  <si>
    <t>Casada(o)</t>
  </si>
  <si>
    <t>Soltera(o)</t>
  </si>
  <si>
    <t>Estado Civil</t>
  </si>
  <si>
    <t>Cuadro que presenta el estado civil que refieren las personas atendidas por los Centros para el Desarrollo de las Mujeres en las Instancias Municipales de las Mujeres.</t>
  </si>
  <si>
    <t>Cuadro 4</t>
  </si>
  <si>
    <t>No especificado</t>
  </si>
  <si>
    <t>Superior:Licenciatura/Posgrado</t>
  </si>
  <si>
    <t>Bachillerato / Nivel Técnico</t>
  </si>
  <si>
    <t>Secundaria</t>
  </si>
  <si>
    <t>Primaria</t>
  </si>
  <si>
    <t>Sin instrucción</t>
  </si>
  <si>
    <t>Escolaridad</t>
  </si>
  <si>
    <t>Grado de estudios que refieren las personas atendidas por los Centros para el Desarrollo de las Mujeres en las Instancias Municipales de las Mujeres en el cuadro 4</t>
  </si>
  <si>
    <t>Cuadro 3</t>
  </si>
  <si>
    <t>60 años y más</t>
  </si>
  <si>
    <t>de 45 a 59 años</t>
  </si>
  <si>
    <t>de 30 a 44 años</t>
  </si>
  <si>
    <t>de 15 a 29 años</t>
  </si>
  <si>
    <t>Menor de 15 años</t>
  </si>
  <si>
    <t>Grupos de Edad</t>
  </si>
  <si>
    <t>Tabla que proporciona el dato de personas atendidas por los Centros para el Desarrollo de las Mujeres en las Instancias Municipales de las Mujeres desagregadas por edad y sexo.</t>
  </si>
  <si>
    <t>Cuadro 2</t>
  </si>
  <si>
    <t>Canalización</t>
  </si>
  <si>
    <t>Trabajo social</t>
  </si>
  <si>
    <t>Asesoria Jurídica</t>
  </si>
  <si>
    <t>Orientación psicológica</t>
  </si>
  <si>
    <t xml:space="preserve">Tipo de apoyo brindado </t>
  </si>
  <si>
    <t>En el cuadro que aparece a continuación muestra la cantidad de servicios atendidos por el tipo de apoyo que se le proporcionó en los Centros para el Desarrollo de las Mujeres en las Instancias Municipales de las Mujeres.</t>
  </si>
  <si>
    <t>Cuadro 1</t>
  </si>
  <si>
    <t>Trabajo Social</t>
  </si>
  <si>
    <t xml:space="preserve">Asesoria Jurídica </t>
  </si>
  <si>
    <t xml:space="preserve">Orientación Psicológica  </t>
  </si>
  <si>
    <t>Servicios del CDM</t>
  </si>
  <si>
    <t xml:space="preserve"> Cuadro1 muestra la distribución de servicios de los Centros para el Desarrollo de las Mujeres A1del IJM en porcentaje durante el ejercico 2016.</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</si>
  <si>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</si>
  <si>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Reporte Estadístico de Servicios en los Centros para el Desarrollo de las Mujeres del Instituto Jalisciense de las Mujeres ejercicio 2015</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</si>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</sst>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b/>
      <sz val="10"/>
      <name val="Arial"/>
      <family val="2"/>
    </font>
    <font>
      <sz val="10"/>
      <name val="Arial"/>
      <family val="2"/>
    </font>
    <font>
      <b/>
      <sz val="10"/>
      <color indexed="8"/>
      <name val="Arial"/>
      <family val="2"/>
    </font>
    <font>
      <sz val="12"/>
      <name val="Times New Roman"/>
      <family val="1"/>
    </font>
    <font>
      <sz val="10"/>
      <color indexed="8"/>
      <name val="Arial"/>
      <family val="2"/>
    </font>
    <font>
      <sz val="10"/>
      <color rgb="FF000000"/>
      <name val="Arial"/>
      <family val="2"/>
    </font>
    <font>
      <b/>
      <sz val="12"/>
      <name val="Times New Roman"/>
      <family val="1"/>
    </font>
  </fonts>
  <fills count="8">
    <fill>
      <patternFill patternType="none"/>
    </fill>
    <fill>
      <patternFill patternType="gray125"/>
    </fill>
    <fill>
      <patternFill patternType="solid">
        <fgColor theme="0" tint="-0.49998474074526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s>
  <cellStyleXfs count="1">
    <xf numFmtId="0" fontId="0" fillId="0" borderId="0"/>
  </cellStyleXfs>
  <cellXfs count="91">
    <xf numFmtId="0" fontId="0" fillId="0" borderId="0" xfId="0"/>
    <xf numFmtId="0" fontId="1" fillId="0" borderId="0" xfId="0" applyFont="1" applyBorder="1" applyAlignment="1">
      <alignment horizontal="center" vertical="center"/>
    </xf>
    <xf numFmtId="0" fontId="1" fillId="0" borderId="1" xfId="0" applyFont="1" applyBorder="1" applyAlignment="1">
      <alignment horizontal="center" vertical="center"/>
    </xf>
    <xf numFmtId="164" fontId="1" fillId="2" borderId="2" xfId="0" applyNumberFormat="1"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164" fontId="0" fillId="0" borderId="5" xfId="0" applyNumberFormat="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xf>
    <xf numFmtId="0" fontId="0" fillId="0" borderId="6" xfId="0" applyBorder="1"/>
    <xf numFmtId="164" fontId="0" fillId="3" borderId="7" xfId="0" applyNumberFormat="1" applyFill="1" applyBorder="1" applyAlignment="1">
      <alignment horizontal="center" vertical="center"/>
    </xf>
    <xf numFmtId="0" fontId="0" fillId="3" borderId="0" xfId="0" applyFill="1" applyBorder="1" applyAlignment="1">
      <alignment horizontal="center" vertical="center"/>
    </xf>
    <xf numFmtId="0" fontId="2" fillId="3" borderId="0" xfId="0" applyFont="1" applyFill="1" applyBorder="1" applyAlignment="1">
      <alignment horizontal="center" vertical="center"/>
    </xf>
    <xf numFmtId="0" fontId="0" fillId="3" borderId="8" xfId="0" applyFill="1" applyBorder="1"/>
    <xf numFmtId="164" fontId="0" fillId="0" borderId="7" xfId="0" applyNumberFormat="1" applyBorder="1" applyAlignment="1">
      <alignment horizontal="center" vertical="center"/>
    </xf>
    <xf numFmtId="0" fontId="0" fillId="0" borderId="8" xfId="0" applyBorder="1"/>
    <xf numFmtId="0" fontId="2" fillId="0" borderId="8" xfId="0" applyFont="1" applyBorder="1"/>
    <xf numFmtId="0" fontId="1" fillId="2" borderId="2" xfId="0" applyFont="1" applyFill="1" applyBorder="1" applyAlignment="1">
      <alignment horizontal="center"/>
    </xf>
    <xf numFmtId="0" fontId="2" fillId="0" borderId="0" xfId="0" applyFont="1" applyAlignment="1">
      <alignment horizontal="left" wrapText="1"/>
    </xf>
    <xf numFmtId="0" fontId="1" fillId="0" borderId="0" xfId="0" applyFont="1" applyBorder="1" applyAlignment="1">
      <alignment horizontal="center"/>
    </xf>
    <xf numFmtId="0" fontId="1" fillId="2" borderId="4" xfId="0" applyFont="1" applyFill="1" applyBorder="1" applyAlignment="1">
      <alignment horizontal="left"/>
    </xf>
    <xf numFmtId="164" fontId="0" fillId="0" borderId="5" xfId="0" applyNumberFormat="1" applyBorder="1" applyAlignment="1">
      <alignment horizontal="center"/>
    </xf>
    <xf numFmtId="0" fontId="0" fillId="0" borderId="9" xfId="0" applyFill="1" applyBorder="1" applyAlignment="1">
      <alignment horizontal="center"/>
    </xf>
    <xf numFmtId="0" fontId="2" fillId="0" borderId="9" xfId="0" applyFont="1" applyBorder="1" applyAlignment="1">
      <alignment horizontal="center" vertical="center"/>
    </xf>
    <xf numFmtId="164" fontId="0" fillId="3" borderId="7" xfId="0" applyNumberFormat="1" applyFill="1" applyBorder="1" applyAlignment="1">
      <alignment horizontal="center"/>
    </xf>
    <xf numFmtId="0" fontId="0" fillId="3" borderId="0" xfId="0" applyFill="1" applyBorder="1" applyAlignment="1">
      <alignment horizontal="center"/>
    </xf>
    <xf numFmtId="164" fontId="0" fillId="0" borderId="7" xfId="0" applyNumberFormat="1" applyBorder="1" applyAlignment="1">
      <alignment horizontal="center"/>
    </xf>
    <xf numFmtId="0" fontId="0" fillId="0" borderId="0" xfId="0" applyFill="1" applyBorder="1" applyAlignment="1">
      <alignment horizontal="center"/>
    </xf>
    <xf numFmtId="0" fontId="2" fillId="3" borderId="0" xfId="0" applyFont="1" applyFill="1" applyBorder="1" applyAlignment="1">
      <alignment horizontal="center" vertical="top"/>
    </xf>
    <xf numFmtId="0" fontId="0" fillId="0" borderId="0" xfId="0" applyBorder="1" applyAlignment="1">
      <alignment horizontal="center"/>
    </xf>
    <xf numFmtId="0" fontId="1" fillId="3" borderId="8" xfId="0" applyFont="1" applyFill="1" applyBorder="1"/>
    <xf numFmtId="0" fontId="2" fillId="0" borderId="0" xfId="0" applyFont="1" applyBorder="1" applyAlignment="1">
      <alignment horizontal="center" vertical="top"/>
    </xf>
    <xf numFmtId="0" fontId="1" fillId="0" borderId="8" xfId="0" applyFont="1" applyBorder="1"/>
    <xf numFmtId="0" fontId="3" fillId="2" borderId="3" xfId="0" applyFont="1" applyFill="1" applyBorder="1" applyAlignment="1">
      <alignment horizontal="center" vertical="top"/>
    </xf>
    <xf numFmtId="0" fontId="2" fillId="0" borderId="0" xfId="0" applyFont="1" applyBorder="1" applyAlignment="1">
      <alignment horizontal="left" wrapText="1"/>
    </xf>
    <xf numFmtId="0" fontId="1" fillId="0" borderId="1" xfId="0" applyFont="1" applyFill="1" applyBorder="1" applyAlignment="1">
      <alignment horizontal="center" vertical="center"/>
    </xf>
    <xf numFmtId="0" fontId="1" fillId="0" borderId="1" xfId="0" applyFont="1" applyBorder="1" applyAlignment="1">
      <alignment horizontal="center"/>
    </xf>
    <xf numFmtId="0" fontId="0" fillId="0" borderId="0" xfId="0" applyFill="1" applyAlignment="1">
      <alignment horizontal="center"/>
    </xf>
    <xf numFmtId="0" fontId="2" fillId="0" borderId="0" xfId="0" applyFont="1" applyAlignment="1">
      <alignment horizontal="center" vertical="center"/>
    </xf>
    <xf numFmtId="164" fontId="0" fillId="4" borderId="7" xfId="0" applyNumberFormat="1" applyFill="1" applyBorder="1" applyAlignment="1">
      <alignment horizontal="center"/>
    </xf>
    <xf numFmtId="0" fontId="0" fillId="4" borderId="0" xfId="0" applyFill="1" applyAlignment="1">
      <alignment horizontal="center"/>
    </xf>
    <xf numFmtId="0" fontId="0" fillId="4" borderId="0" xfId="0" applyFill="1" applyAlignment="1">
      <alignment horizontal="center" vertical="center"/>
    </xf>
    <xf numFmtId="0" fontId="0" fillId="4" borderId="8" xfId="0" applyFill="1" applyBorder="1"/>
    <xf numFmtId="0" fontId="0" fillId="0" borderId="0" xfId="0" applyAlignment="1">
      <alignment horizontal="center"/>
    </xf>
    <xf numFmtId="0" fontId="4" fillId="0" borderId="0" xfId="0" applyFont="1" applyAlignment="1">
      <alignment horizontal="left" vertical="center" wrapText="1"/>
    </xf>
    <xf numFmtId="0" fontId="1" fillId="5" borderId="2" xfId="0" applyFont="1" applyFill="1" applyBorder="1" applyAlignment="1">
      <alignment horizontal="center"/>
    </xf>
    <xf numFmtId="0" fontId="1" fillId="5" borderId="3" xfId="0" applyFont="1" applyFill="1" applyBorder="1" applyAlignment="1">
      <alignment horizontal="center"/>
    </xf>
    <xf numFmtId="0" fontId="1" fillId="5" borderId="4" xfId="0" applyFont="1" applyFill="1" applyBorder="1" applyAlignment="1">
      <alignment horizontal="center"/>
    </xf>
    <xf numFmtId="2" fontId="2" fillId="4" borderId="7" xfId="0" applyNumberFormat="1" applyFont="1" applyFill="1" applyBorder="1" applyAlignment="1">
      <alignment horizontal="center"/>
    </xf>
    <xf numFmtId="0" fontId="2" fillId="4" borderId="0" xfId="0" applyFont="1" applyFill="1" applyBorder="1" applyAlignment="1">
      <alignment horizontal="center"/>
    </xf>
    <xf numFmtId="0" fontId="2" fillId="6" borderId="0" xfId="0" applyFont="1" applyFill="1" applyBorder="1" applyAlignment="1">
      <alignment horizontal="center"/>
    </xf>
    <xf numFmtId="0" fontId="2" fillId="6" borderId="8" xfId="0" applyFont="1" applyFill="1" applyBorder="1"/>
    <xf numFmtId="2" fontId="2" fillId="0" borderId="7" xfId="0" applyNumberFormat="1" applyFont="1" applyBorder="1" applyAlignment="1">
      <alignment horizontal="center"/>
    </xf>
    <xf numFmtId="0" fontId="2" fillId="0" borderId="0" xfId="0" applyFont="1" applyBorder="1" applyAlignment="1">
      <alignment horizontal="center"/>
    </xf>
    <xf numFmtId="0" fontId="2" fillId="4" borderId="8" xfId="0" applyFont="1" applyFill="1" applyBorder="1"/>
    <xf numFmtId="0" fontId="4" fillId="0" borderId="9" xfId="0" applyFont="1" applyBorder="1" applyAlignment="1">
      <alignment horizontal="left" vertical="center" wrapText="1"/>
    </xf>
    <xf numFmtId="0" fontId="0" fillId="0" borderId="0" xfId="0"/>
    <xf numFmtId="0" fontId="4" fillId="0" borderId="0" xfId="0" applyFont="1" applyAlignment="1">
      <alignment vertical="center"/>
    </xf>
    <xf numFmtId="0" fontId="0" fillId="4" borderId="0" xfId="0" applyFill="1" applyBorder="1" applyAlignment="1">
      <alignment horizontal="center"/>
    </xf>
    <xf numFmtId="0" fontId="2" fillId="4" borderId="0" xfId="0" applyFont="1" applyFill="1" applyBorder="1" applyAlignment="1">
      <alignment horizontal="center" vertical="center"/>
    </xf>
    <xf numFmtId="0" fontId="0" fillId="4" borderId="8" xfId="0" applyFill="1" applyBorder="1" applyAlignment="1">
      <alignment horizontal="left"/>
    </xf>
    <xf numFmtId="164" fontId="0" fillId="7" borderId="7" xfId="0" applyNumberFormat="1" applyFill="1" applyBorder="1" applyAlignment="1">
      <alignment horizontal="center"/>
    </xf>
    <xf numFmtId="0" fontId="0" fillId="7" borderId="0" xfId="0" applyFill="1" applyBorder="1" applyAlignment="1">
      <alignment horizontal="center"/>
    </xf>
    <xf numFmtId="0" fontId="2" fillId="7" borderId="0" xfId="0" applyFont="1" applyFill="1" applyBorder="1" applyAlignment="1">
      <alignment horizontal="center" vertical="center"/>
    </xf>
    <xf numFmtId="0" fontId="5" fillId="7" borderId="8" xfId="0" applyFont="1" applyFill="1" applyBorder="1" applyAlignment="1">
      <alignment horizontal="left" vertical="top"/>
    </xf>
    <xf numFmtId="0" fontId="5" fillId="4" borderId="8" xfId="0" applyFont="1" applyFill="1" applyBorder="1" applyAlignment="1">
      <alignment horizontal="left" vertical="top"/>
    </xf>
    <xf numFmtId="0" fontId="4" fillId="0" borderId="9" xfId="0" applyFont="1" applyBorder="1" applyAlignment="1">
      <alignment horizontal="left" vertical="center"/>
    </xf>
    <xf numFmtId="0" fontId="4" fillId="0" borderId="0" xfId="0" applyFont="1" applyBorder="1" applyAlignment="1">
      <alignment horizontal="left" vertical="center" wrapText="1"/>
    </xf>
    <xf numFmtId="0" fontId="2" fillId="4" borderId="0" xfId="0" applyFont="1" applyFill="1" applyAlignment="1">
      <alignment horizontal="center" vertical="center"/>
    </xf>
    <xf numFmtId="0" fontId="0" fillId="0" borderId="0" xfId="0" applyAlignment="1">
      <alignment wrapText="1"/>
    </xf>
    <xf numFmtId="0" fontId="0" fillId="4" borderId="0" xfId="0" applyFill="1" applyAlignment="1">
      <alignment wrapText="1"/>
    </xf>
    <xf numFmtId="0" fontId="2" fillId="0" borderId="0" xfId="0" applyFont="1" applyAlignment="1">
      <alignment vertical="top"/>
    </xf>
    <xf numFmtId="0" fontId="1" fillId="2" borderId="3" xfId="0" applyFont="1" applyFill="1" applyBorder="1" applyAlignment="1">
      <alignment horizontal="center" vertical="center"/>
    </xf>
    <xf numFmtId="0" fontId="2" fillId="4" borderId="0" xfId="0" applyFont="1" applyFill="1" applyBorder="1" applyAlignment="1">
      <alignment horizontal="center" vertical="top"/>
    </xf>
    <xf numFmtId="0" fontId="2" fillId="4" borderId="0" xfId="0" applyNumberFormat="1" applyFont="1" applyFill="1" applyBorder="1" applyAlignment="1">
      <alignment horizontal="center" vertical="center"/>
    </xf>
    <xf numFmtId="0" fontId="0" fillId="4" borderId="8" xfId="0" applyFill="1" applyBorder="1" applyAlignment="1">
      <alignment wrapText="1"/>
    </xf>
    <xf numFmtId="0" fontId="0" fillId="0" borderId="8" xfId="0" applyBorder="1" applyAlignment="1">
      <alignment wrapText="1"/>
    </xf>
    <xf numFmtId="0" fontId="0" fillId="0" borderId="0" xfId="0" applyFill="1"/>
    <xf numFmtId="0" fontId="2" fillId="0" borderId="0" xfId="0" applyFont="1" applyFill="1" applyAlignment="1">
      <alignment vertical="top"/>
    </xf>
    <xf numFmtId="0" fontId="1" fillId="0" borderId="0" xfId="0" applyFont="1" applyFill="1" applyBorder="1" applyAlignment="1">
      <alignment horizontal="center" vertical="center" wrapText="1"/>
    </xf>
    <xf numFmtId="0" fontId="2" fillId="3" borderId="0" xfId="0" applyFont="1" applyFill="1" applyAlignment="1">
      <alignment horizontal="center" vertical="center"/>
    </xf>
    <xf numFmtId="0" fontId="2" fillId="0" borderId="0" xfId="0" applyFont="1" applyFill="1" applyBorder="1" applyAlignment="1">
      <alignment horizontal="left" vertical="center" wrapText="1"/>
    </xf>
    <xf numFmtId="0" fontId="0" fillId="0" borderId="0" xfId="0" applyAlignment="1">
      <alignment horizontal="center" vertical="center"/>
    </xf>
    <xf numFmtId="2" fontId="0" fillId="0" borderId="7" xfId="0" applyNumberFormat="1" applyBorder="1" applyAlignment="1">
      <alignment horizontal="center"/>
    </xf>
    <xf numFmtId="0" fontId="2" fillId="0" borderId="8" xfId="0" applyFont="1" applyFill="1" applyBorder="1"/>
    <xf numFmtId="2" fontId="0" fillId="4" borderId="7" xfId="0" applyNumberFormat="1" applyFill="1" applyBorder="1" applyAlignment="1">
      <alignment horizontal="center"/>
    </xf>
    <xf numFmtId="0" fontId="6" fillId="0" borderId="0" xfId="0" applyFont="1" applyAlignment="1">
      <alignment horizontal="left" vertical="top"/>
    </xf>
    <xf numFmtId="0" fontId="2" fillId="0" borderId="1" xfId="0" applyFont="1" applyBorder="1" applyAlignment="1">
      <alignment horizontal="center"/>
    </xf>
    <xf numFmtId="0" fontId="4" fillId="0" borderId="0" xfId="0" applyFont="1" applyAlignment="1">
      <alignment horizontal="justify" vertical="center"/>
    </xf>
    <xf numFmtId="0" fontId="7" fillId="0" borderId="0" xfId="0" applyFont="1" applyAlignment="1">
      <alignment horizontal="center" vertical="center" wrapText="1"/>
    </xf>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77393712"/>
        <c:axId val="477394104"/>
      </c:barChart>
      <c:catAx>
        <c:axId val="4773937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77394104"/>
        <c:crosses val="autoZero"/>
        <c:auto val="1"/>
        <c:lblAlgn val="ctr"/>
        <c:lblOffset val="100"/>
        <c:tickLblSkip val="1"/>
        <c:tickMarkSkip val="1"/>
        <c:noMultiLvlLbl val="0"/>
      </c:catAx>
      <c:valAx>
        <c:axId val="477394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773937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Jun!$B$229</c:f>
              <c:strCache>
                <c:ptCount val="1"/>
                <c:pt idx="0">
                  <c:v>Hombre</c:v>
                </c:pt>
              </c:strCache>
            </c:strRef>
          </c:tx>
          <c:invertIfNegative val="0"/>
          <c:cat>
            <c:strRef>
              <c:f>Jun!$A$230:$A$232</c:f>
              <c:strCache>
                <c:ptCount val="3"/>
                <c:pt idx="0">
                  <c:v>Sin Violencia</c:v>
                </c:pt>
                <c:pt idx="1">
                  <c:v>Con Violencia</c:v>
                </c:pt>
                <c:pt idx="2">
                  <c:v>Total</c:v>
                </c:pt>
              </c:strCache>
            </c:strRef>
          </c:cat>
          <c:val>
            <c:numRef>
              <c:f>Jun!$B$230:$B$232</c:f>
              <c:numCache>
                <c:formatCode>General</c:formatCode>
                <c:ptCount val="3"/>
                <c:pt idx="0">
                  <c:v>0</c:v>
                </c:pt>
                <c:pt idx="1">
                  <c:v>0</c:v>
                </c:pt>
                <c:pt idx="2">
                  <c:v>0</c:v>
                </c:pt>
              </c:numCache>
            </c:numRef>
          </c:val>
        </c:ser>
        <c:ser>
          <c:idx val="1"/>
          <c:order val="1"/>
          <c:tx>
            <c:strRef>
              <c:f>Jun!$C$229</c:f>
              <c:strCache>
                <c:ptCount val="1"/>
                <c:pt idx="0">
                  <c:v>Mujer</c:v>
                </c:pt>
              </c:strCache>
            </c:strRef>
          </c:tx>
          <c:invertIfNegative val="0"/>
          <c:cat>
            <c:strRef>
              <c:f>Jun!$A$230:$A$232</c:f>
              <c:strCache>
                <c:ptCount val="3"/>
                <c:pt idx="0">
                  <c:v>Sin Violencia</c:v>
                </c:pt>
                <c:pt idx="1">
                  <c:v>Con Violencia</c:v>
                </c:pt>
                <c:pt idx="2">
                  <c:v>Total</c:v>
                </c:pt>
              </c:strCache>
            </c:strRef>
          </c:cat>
          <c:val>
            <c:numRef>
              <c:f>Jun!$C$230:$C$232</c:f>
              <c:numCache>
                <c:formatCode>General</c:formatCode>
                <c:ptCount val="3"/>
                <c:pt idx="0">
                  <c:v>0</c:v>
                </c:pt>
                <c:pt idx="1">
                  <c:v>8</c:v>
                </c:pt>
                <c:pt idx="2">
                  <c:v>8</c:v>
                </c:pt>
              </c:numCache>
            </c:numRef>
          </c:val>
        </c:ser>
        <c:dLbls>
          <c:showLegendKey val="0"/>
          <c:showVal val="0"/>
          <c:showCatName val="0"/>
          <c:showSerName val="0"/>
          <c:showPercent val="0"/>
          <c:showBubbleSize val="0"/>
        </c:dLbls>
        <c:gapWidth val="150"/>
        <c:axId val="477404688"/>
        <c:axId val="477405080"/>
      </c:barChart>
      <c:catAx>
        <c:axId val="477404688"/>
        <c:scaling>
          <c:orientation val="minMax"/>
        </c:scaling>
        <c:delete val="0"/>
        <c:axPos val="b"/>
        <c:numFmt formatCode="General" sourceLinked="0"/>
        <c:majorTickMark val="out"/>
        <c:minorTickMark val="none"/>
        <c:tickLblPos val="nextTo"/>
        <c:crossAx val="477405080"/>
        <c:crosses val="autoZero"/>
        <c:auto val="1"/>
        <c:lblAlgn val="ctr"/>
        <c:lblOffset val="100"/>
        <c:noMultiLvlLbl val="0"/>
      </c:catAx>
      <c:valAx>
        <c:axId val="477405080"/>
        <c:scaling>
          <c:orientation val="minMax"/>
        </c:scaling>
        <c:delete val="0"/>
        <c:axPos val="l"/>
        <c:majorGridlines/>
        <c:numFmt formatCode="General" sourceLinked="1"/>
        <c:majorTickMark val="out"/>
        <c:minorTickMark val="none"/>
        <c:tickLblPos val="nextTo"/>
        <c:crossAx val="4774046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Jun!$B$252</c:f>
              <c:strCache>
                <c:ptCount val="1"/>
                <c:pt idx="0">
                  <c:v>Hombre</c:v>
                </c:pt>
              </c:strCache>
            </c:strRef>
          </c:tx>
          <c:invertIfNegative val="0"/>
          <c:cat>
            <c:strRef>
              <c:f>Jun!$A$253:$A$257</c:f>
              <c:strCache>
                <c:ptCount val="5"/>
                <c:pt idx="0">
                  <c:v>Física</c:v>
                </c:pt>
                <c:pt idx="1">
                  <c:v>Psicológica</c:v>
                </c:pt>
                <c:pt idx="2">
                  <c:v>Económica</c:v>
                </c:pt>
                <c:pt idx="3">
                  <c:v>Sexual</c:v>
                </c:pt>
                <c:pt idx="4">
                  <c:v>Patrimonial</c:v>
                </c:pt>
              </c:strCache>
            </c:strRef>
          </c:cat>
          <c:val>
            <c:numRef>
              <c:f>Jun!$B$253:$B$257</c:f>
              <c:numCache>
                <c:formatCode>General</c:formatCode>
                <c:ptCount val="5"/>
                <c:pt idx="0">
                  <c:v>0</c:v>
                </c:pt>
                <c:pt idx="1">
                  <c:v>0</c:v>
                </c:pt>
                <c:pt idx="2">
                  <c:v>0</c:v>
                </c:pt>
                <c:pt idx="3">
                  <c:v>0</c:v>
                </c:pt>
                <c:pt idx="4">
                  <c:v>0</c:v>
                </c:pt>
              </c:numCache>
            </c:numRef>
          </c:val>
        </c:ser>
        <c:ser>
          <c:idx val="1"/>
          <c:order val="1"/>
          <c:tx>
            <c:strRef>
              <c:f>Jun!$C$252</c:f>
              <c:strCache>
                <c:ptCount val="1"/>
                <c:pt idx="0">
                  <c:v>Mujer</c:v>
                </c:pt>
              </c:strCache>
            </c:strRef>
          </c:tx>
          <c:invertIfNegative val="0"/>
          <c:cat>
            <c:strRef>
              <c:f>Jun!$A$253:$A$257</c:f>
              <c:strCache>
                <c:ptCount val="5"/>
                <c:pt idx="0">
                  <c:v>Física</c:v>
                </c:pt>
                <c:pt idx="1">
                  <c:v>Psicológica</c:v>
                </c:pt>
                <c:pt idx="2">
                  <c:v>Económica</c:v>
                </c:pt>
                <c:pt idx="3">
                  <c:v>Sexual</c:v>
                </c:pt>
                <c:pt idx="4">
                  <c:v>Patrimonial</c:v>
                </c:pt>
              </c:strCache>
            </c:strRef>
          </c:cat>
          <c:val>
            <c:numRef>
              <c:f>Jun!$C$253:$C$257</c:f>
              <c:numCache>
                <c:formatCode>General</c:formatCode>
                <c:ptCount val="5"/>
                <c:pt idx="0">
                  <c:v>7</c:v>
                </c:pt>
                <c:pt idx="1">
                  <c:v>8</c:v>
                </c:pt>
                <c:pt idx="2">
                  <c:v>5</c:v>
                </c:pt>
                <c:pt idx="3">
                  <c:v>1</c:v>
                </c:pt>
                <c:pt idx="4">
                  <c:v>1</c:v>
                </c:pt>
              </c:numCache>
            </c:numRef>
          </c:val>
        </c:ser>
        <c:dLbls>
          <c:showLegendKey val="0"/>
          <c:showVal val="0"/>
          <c:showCatName val="0"/>
          <c:showSerName val="0"/>
          <c:showPercent val="0"/>
          <c:showBubbleSize val="0"/>
        </c:dLbls>
        <c:gapWidth val="150"/>
        <c:axId val="477405864"/>
        <c:axId val="477406256"/>
      </c:barChart>
      <c:catAx>
        <c:axId val="477405864"/>
        <c:scaling>
          <c:orientation val="minMax"/>
        </c:scaling>
        <c:delete val="0"/>
        <c:axPos val="b"/>
        <c:numFmt formatCode="General" sourceLinked="0"/>
        <c:majorTickMark val="out"/>
        <c:minorTickMark val="none"/>
        <c:tickLblPos val="nextTo"/>
        <c:crossAx val="477406256"/>
        <c:crosses val="autoZero"/>
        <c:auto val="1"/>
        <c:lblAlgn val="ctr"/>
        <c:lblOffset val="100"/>
        <c:noMultiLvlLbl val="0"/>
      </c:catAx>
      <c:valAx>
        <c:axId val="477406256"/>
        <c:scaling>
          <c:orientation val="minMax"/>
        </c:scaling>
        <c:delete val="0"/>
        <c:axPos val="l"/>
        <c:majorGridlines/>
        <c:numFmt formatCode="General" sourceLinked="1"/>
        <c:majorTickMark val="out"/>
        <c:minorTickMark val="none"/>
        <c:tickLblPos val="nextTo"/>
        <c:crossAx val="4774058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Jun!$B$283</c:f>
              <c:strCache>
                <c:ptCount val="1"/>
                <c:pt idx="0">
                  <c:v>Hombre</c:v>
                </c:pt>
              </c:strCache>
            </c:strRef>
          </c:tx>
          <c:invertIfNegative val="0"/>
          <c:cat>
            <c:strRef>
              <c:f>Jun!$A$284:$A$291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Jun!$B$284:$B$291</c:f>
              <c:numCache>
                <c:formatCode>General</c:formatCode>
                <c:ptCount val="8"/>
                <c:pt idx="0">
                  <c:v>0</c:v>
                </c:pt>
                <c:pt idx="1">
                  <c:v>0</c:v>
                </c:pt>
                <c:pt idx="2">
                  <c:v>0</c:v>
                </c:pt>
                <c:pt idx="3">
                  <c:v>0</c:v>
                </c:pt>
                <c:pt idx="4">
                  <c:v>0</c:v>
                </c:pt>
                <c:pt idx="5">
                  <c:v>0</c:v>
                </c:pt>
                <c:pt idx="6">
                  <c:v>0</c:v>
                </c:pt>
                <c:pt idx="7">
                  <c:v>0</c:v>
                </c:pt>
              </c:numCache>
            </c:numRef>
          </c:val>
        </c:ser>
        <c:ser>
          <c:idx val="1"/>
          <c:order val="1"/>
          <c:tx>
            <c:strRef>
              <c:f>Jun!$C$283</c:f>
              <c:strCache>
                <c:ptCount val="1"/>
                <c:pt idx="0">
                  <c:v>Mujer</c:v>
                </c:pt>
              </c:strCache>
            </c:strRef>
          </c:tx>
          <c:invertIfNegative val="0"/>
          <c:cat>
            <c:strRef>
              <c:f>Jun!$A$284:$A$291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Jun!$C$284:$C$291</c:f>
              <c:numCache>
                <c:formatCode>General</c:formatCode>
                <c:ptCount val="8"/>
                <c:pt idx="0">
                  <c:v>8</c:v>
                </c:pt>
                <c:pt idx="1">
                  <c:v>0</c:v>
                </c:pt>
                <c:pt idx="2">
                  <c:v>0</c:v>
                </c:pt>
                <c:pt idx="3">
                  <c:v>0</c:v>
                </c:pt>
                <c:pt idx="4">
                  <c:v>0</c:v>
                </c:pt>
                <c:pt idx="5">
                  <c:v>0</c:v>
                </c:pt>
                <c:pt idx="6">
                  <c:v>0</c:v>
                </c:pt>
                <c:pt idx="7">
                  <c:v>8</c:v>
                </c:pt>
              </c:numCache>
            </c:numRef>
          </c:val>
        </c:ser>
        <c:dLbls>
          <c:showLegendKey val="0"/>
          <c:showVal val="0"/>
          <c:showCatName val="0"/>
          <c:showSerName val="0"/>
          <c:showPercent val="0"/>
          <c:showBubbleSize val="0"/>
        </c:dLbls>
        <c:gapWidth val="150"/>
        <c:axId val="477407432"/>
        <c:axId val="477407824"/>
      </c:barChart>
      <c:catAx>
        <c:axId val="477407432"/>
        <c:scaling>
          <c:orientation val="minMax"/>
        </c:scaling>
        <c:delete val="0"/>
        <c:axPos val="b"/>
        <c:numFmt formatCode="General" sourceLinked="0"/>
        <c:majorTickMark val="out"/>
        <c:minorTickMark val="none"/>
        <c:tickLblPos val="nextTo"/>
        <c:crossAx val="477407824"/>
        <c:crosses val="autoZero"/>
        <c:auto val="1"/>
        <c:lblAlgn val="ctr"/>
        <c:lblOffset val="100"/>
        <c:noMultiLvlLbl val="0"/>
      </c:catAx>
      <c:valAx>
        <c:axId val="477407824"/>
        <c:scaling>
          <c:orientation val="minMax"/>
        </c:scaling>
        <c:delete val="0"/>
        <c:axPos val="l"/>
        <c:majorGridlines/>
        <c:numFmt formatCode="General" sourceLinked="1"/>
        <c:majorTickMark val="out"/>
        <c:minorTickMark val="none"/>
        <c:tickLblPos val="nextTo"/>
        <c:crossAx val="4774074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77394888"/>
        <c:axId val="477395280"/>
      </c:barChart>
      <c:catAx>
        <c:axId val="4773948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77395280"/>
        <c:crosses val="autoZero"/>
        <c:auto val="1"/>
        <c:lblAlgn val="ctr"/>
        <c:lblOffset val="100"/>
        <c:tickLblSkip val="1"/>
        <c:tickMarkSkip val="1"/>
        <c:noMultiLvlLbl val="0"/>
      </c:catAx>
      <c:valAx>
        <c:axId val="477395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773948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Jun!$B$8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Jun!$A$9:$A$12</c:f>
              <c:strCache>
                <c:ptCount val="4"/>
                <c:pt idx="0">
                  <c:v>Orientación Psicológica  </c:v>
                </c:pt>
                <c:pt idx="1">
                  <c:v>Asesoria Jurídica </c:v>
                </c:pt>
                <c:pt idx="2">
                  <c:v>Trabajo Social</c:v>
                </c:pt>
                <c:pt idx="3">
                  <c:v>Total</c:v>
                </c:pt>
              </c:strCache>
            </c:strRef>
          </c:cat>
          <c:val>
            <c:numRef>
              <c:f>Jun!$B$9:$B$12</c:f>
              <c:numCache>
                <c:formatCode>General</c:formatCode>
                <c:ptCount val="4"/>
                <c:pt idx="0">
                  <c:v>0</c:v>
                </c:pt>
                <c:pt idx="1">
                  <c:v>0</c:v>
                </c:pt>
                <c:pt idx="2">
                  <c:v>0</c:v>
                </c:pt>
                <c:pt idx="3">
                  <c:v>0</c:v>
                </c:pt>
              </c:numCache>
            </c:numRef>
          </c:val>
        </c:ser>
        <c:ser>
          <c:idx val="1"/>
          <c:order val="1"/>
          <c:tx>
            <c:strRef>
              <c:f>Jun!$C$8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Jun!$A$9:$A$12</c:f>
              <c:strCache>
                <c:ptCount val="4"/>
                <c:pt idx="0">
                  <c:v>Orientación Psicológica  </c:v>
                </c:pt>
                <c:pt idx="1">
                  <c:v>Asesoria Jurídica </c:v>
                </c:pt>
                <c:pt idx="2">
                  <c:v>Trabajo Social</c:v>
                </c:pt>
                <c:pt idx="3">
                  <c:v>Total</c:v>
                </c:pt>
              </c:strCache>
            </c:strRef>
          </c:cat>
          <c:val>
            <c:numRef>
              <c:f>Jun!$C$9:$C$12</c:f>
              <c:numCache>
                <c:formatCode>General</c:formatCode>
                <c:ptCount val="4"/>
                <c:pt idx="0">
                  <c:v>8</c:v>
                </c:pt>
                <c:pt idx="1">
                  <c:v>7</c:v>
                </c:pt>
                <c:pt idx="2">
                  <c:v>8</c:v>
                </c:pt>
                <c:pt idx="3">
                  <c:v>23</c:v>
                </c:pt>
              </c:numCache>
            </c:numRef>
          </c:val>
        </c:ser>
        <c:dLbls>
          <c:showLegendKey val="0"/>
          <c:showVal val="1"/>
          <c:showCatName val="0"/>
          <c:showSerName val="0"/>
          <c:showPercent val="0"/>
          <c:showBubbleSize val="0"/>
        </c:dLbls>
        <c:gapWidth val="75"/>
        <c:axId val="477396064"/>
        <c:axId val="477396456"/>
      </c:barChart>
      <c:catAx>
        <c:axId val="477396064"/>
        <c:scaling>
          <c:orientation val="minMax"/>
        </c:scaling>
        <c:delete val="0"/>
        <c:axPos val="b"/>
        <c:numFmt formatCode="General" sourceLinked="0"/>
        <c:majorTickMark val="none"/>
        <c:minorTickMark val="none"/>
        <c:tickLblPos val="nextTo"/>
        <c:crossAx val="477396456"/>
        <c:crosses val="autoZero"/>
        <c:auto val="1"/>
        <c:lblAlgn val="ctr"/>
        <c:lblOffset val="100"/>
        <c:noMultiLvlLbl val="0"/>
      </c:catAx>
      <c:valAx>
        <c:axId val="477396456"/>
        <c:scaling>
          <c:orientation val="minMax"/>
        </c:scaling>
        <c:delete val="0"/>
        <c:axPos val="l"/>
        <c:numFmt formatCode="General" sourceLinked="1"/>
        <c:majorTickMark val="none"/>
        <c:minorTickMark val="none"/>
        <c:tickLblPos val="nextTo"/>
        <c:crossAx val="477396064"/>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Jun!$B$32</c:f>
              <c:strCache>
                <c:ptCount val="1"/>
                <c:pt idx="0">
                  <c:v>Hombre</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Jun!$B$33:$B$37</c:f>
              <c:numCache>
                <c:formatCode>General</c:formatCode>
                <c:ptCount val="5"/>
                <c:pt idx="0">
                  <c:v>0</c:v>
                </c:pt>
                <c:pt idx="1">
                  <c:v>0</c:v>
                </c:pt>
                <c:pt idx="2">
                  <c:v>0</c:v>
                </c:pt>
                <c:pt idx="3">
                  <c:v>0</c:v>
                </c:pt>
                <c:pt idx="4">
                  <c:v>0</c:v>
                </c:pt>
              </c:numCache>
            </c:numRef>
          </c:val>
        </c:ser>
        <c:ser>
          <c:idx val="1"/>
          <c:order val="1"/>
          <c:tx>
            <c:strRef>
              <c:f>Jun!$C$32</c:f>
              <c:strCache>
                <c:ptCount val="1"/>
                <c:pt idx="0">
                  <c:v>Mujer</c:v>
                </c:pt>
              </c:strCache>
            </c:strRef>
          </c:tx>
          <c:invertIfNegative val="0"/>
          <c:cat>
            <c:strRef>
              <c:f>Jun!$A$33:$A$37</c:f>
              <c:strCache>
                <c:ptCount val="5"/>
                <c:pt idx="0">
                  <c:v>Orientación psicológica</c:v>
                </c:pt>
                <c:pt idx="1">
                  <c:v>Asesoria Jurídica</c:v>
                </c:pt>
                <c:pt idx="2">
                  <c:v>Trabajo social</c:v>
                </c:pt>
                <c:pt idx="3">
                  <c:v>Canalización</c:v>
                </c:pt>
                <c:pt idx="4">
                  <c:v>Total</c:v>
                </c:pt>
              </c:strCache>
            </c:strRef>
          </c:cat>
          <c:val>
            <c:numRef>
              <c:f>Jun!$C$33:$C$37</c:f>
              <c:numCache>
                <c:formatCode>General</c:formatCode>
                <c:ptCount val="5"/>
                <c:pt idx="0">
                  <c:v>10</c:v>
                </c:pt>
                <c:pt idx="1">
                  <c:v>7</c:v>
                </c:pt>
                <c:pt idx="2">
                  <c:v>8</c:v>
                </c:pt>
                <c:pt idx="3">
                  <c:v>15</c:v>
                </c:pt>
                <c:pt idx="4">
                  <c:v>40</c:v>
                </c:pt>
              </c:numCache>
            </c:numRef>
          </c:val>
        </c:ser>
        <c:dLbls>
          <c:showLegendKey val="0"/>
          <c:showVal val="0"/>
          <c:showCatName val="0"/>
          <c:showSerName val="0"/>
          <c:showPercent val="0"/>
          <c:showBubbleSize val="0"/>
        </c:dLbls>
        <c:gapWidth val="150"/>
        <c:axId val="477397240"/>
        <c:axId val="477397632"/>
      </c:barChart>
      <c:catAx>
        <c:axId val="477397240"/>
        <c:scaling>
          <c:orientation val="minMax"/>
        </c:scaling>
        <c:delete val="0"/>
        <c:axPos val="b"/>
        <c:numFmt formatCode="General" sourceLinked="0"/>
        <c:majorTickMark val="out"/>
        <c:minorTickMark val="none"/>
        <c:tickLblPos val="nextTo"/>
        <c:crossAx val="477397632"/>
        <c:crosses val="autoZero"/>
        <c:auto val="1"/>
        <c:lblAlgn val="ctr"/>
        <c:lblOffset val="100"/>
        <c:noMultiLvlLbl val="0"/>
      </c:catAx>
      <c:valAx>
        <c:axId val="477397632"/>
        <c:scaling>
          <c:orientation val="minMax"/>
        </c:scaling>
        <c:delete val="0"/>
        <c:axPos val="l"/>
        <c:majorGridlines/>
        <c:numFmt formatCode="General" sourceLinked="1"/>
        <c:majorTickMark val="out"/>
        <c:minorTickMark val="none"/>
        <c:tickLblPos val="nextTo"/>
        <c:crossAx val="477397240"/>
        <c:crosses val="autoZero"/>
        <c:crossBetween val="between"/>
      </c:valAx>
    </c:plotArea>
    <c:legend>
      <c:legendPos val="r"/>
      <c:overlay val="0"/>
    </c:legend>
    <c:plotVisOnly val="1"/>
    <c:dispBlanksAs val="gap"/>
    <c:showDLblsOverMax val="0"/>
  </c:chart>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Jun!$B$58</c:f>
              <c:strCache>
                <c:ptCount val="1"/>
                <c:pt idx="0">
                  <c:v>Hombre</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Jun!$B$59:$B$64</c:f>
              <c:numCache>
                <c:formatCode>General</c:formatCode>
                <c:ptCount val="6"/>
                <c:pt idx="0">
                  <c:v>0</c:v>
                </c:pt>
                <c:pt idx="1">
                  <c:v>0</c:v>
                </c:pt>
                <c:pt idx="2">
                  <c:v>0</c:v>
                </c:pt>
                <c:pt idx="3">
                  <c:v>0</c:v>
                </c:pt>
                <c:pt idx="4">
                  <c:v>0</c:v>
                </c:pt>
                <c:pt idx="5">
                  <c:v>0</c:v>
                </c:pt>
              </c:numCache>
            </c:numRef>
          </c:val>
        </c:ser>
        <c:ser>
          <c:idx val="1"/>
          <c:order val="1"/>
          <c:tx>
            <c:strRef>
              <c:f>Jun!$C$58</c:f>
              <c:strCache>
                <c:ptCount val="1"/>
                <c:pt idx="0">
                  <c:v>Mujer</c:v>
                </c:pt>
              </c:strCache>
            </c:strRef>
          </c:tx>
          <c:invertIfNegative val="0"/>
          <c:cat>
            <c:strRef>
              <c:f>Jun!$A$59:$A$64</c:f>
              <c:strCache>
                <c:ptCount val="6"/>
                <c:pt idx="0">
                  <c:v>Menor de 15 años</c:v>
                </c:pt>
                <c:pt idx="1">
                  <c:v>de 15 a 29 años</c:v>
                </c:pt>
                <c:pt idx="2">
                  <c:v>de 30 a 44 años</c:v>
                </c:pt>
                <c:pt idx="3">
                  <c:v>de 45 a 59 años</c:v>
                </c:pt>
                <c:pt idx="4">
                  <c:v>60 años y más</c:v>
                </c:pt>
                <c:pt idx="5">
                  <c:v>No Especificado</c:v>
                </c:pt>
              </c:strCache>
            </c:strRef>
          </c:cat>
          <c:val>
            <c:numRef>
              <c:f>Jun!$C$59:$C$64</c:f>
              <c:numCache>
                <c:formatCode>General</c:formatCode>
                <c:ptCount val="6"/>
                <c:pt idx="0">
                  <c:v>0</c:v>
                </c:pt>
                <c:pt idx="1">
                  <c:v>5</c:v>
                </c:pt>
                <c:pt idx="2">
                  <c:v>3</c:v>
                </c:pt>
                <c:pt idx="3">
                  <c:v>0</c:v>
                </c:pt>
                <c:pt idx="4">
                  <c:v>0</c:v>
                </c:pt>
                <c:pt idx="5">
                  <c:v>0</c:v>
                </c:pt>
              </c:numCache>
            </c:numRef>
          </c:val>
        </c:ser>
        <c:dLbls>
          <c:showLegendKey val="0"/>
          <c:showVal val="0"/>
          <c:showCatName val="0"/>
          <c:showSerName val="0"/>
          <c:showPercent val="0"/>
          <c:showBubbleSize val="0"/>
        </c:dLbls>
        <c:gapWidth val="150"/>
        <c:axId val="477398416"/>
        <c:axId val="477398808"/>
      </c:barChart>
      <c:catAx>
        <c:axId val="477398416"/>
        <c:scaling>
          <c:orientation val="minMax"/>
        </c:scaling>
        <c:delete val="0"/>
        <c:axPos val="b"/>
        <c:numFmt formatCode="General" sourceLinked="0"/>
        <c:majorTickMark val="out"/>
        <c:minorTickMark val="none"/>
        <c:tickLblPos val="nextTo"/>
        <c:txPr>
          <a:bodyPr/>
          <a:lstStyle/>
          <a:p>
            <a:pPr>
              <a:defRPr sz="800"/>
            </a:pPr>
            <a:endParaRPr lang="es-MX"/>
          </a:p>
        </c:txPr>
        <c:crossAx val="477398808"/>
        <c:crosses val="autoZero"/>
        <c:auto val="1"/>
        <c:lblAlgn val="ctr"/>
        <c:lblOffset val="100"/>
        <c:noMultiLvlLbl val="0"/>
      </c:catAx>
      <c:valAx>
        <c:axId val="477398808"/>
        <c:scaling>
          <c:orientation val="minMax"/>
        </c:scaling>
        <c:delete val="0"/>
        <c:axPos val="l"/>
        <c:majorGridlines/>
        <c:numFmt formatCode="General" sourceLinked="1"/>
        <c:majorTickMark val="out"/>
        <c:minorTickMark val="none"/>
        <c:tickLblPos val="nextTo"/>
        <c:crossAx val="47739841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Jun!$B$91</c:f>
              <c:strCache>
                <c:ptCount val="1"/>
                <c:pt idx="0">
                  <c:v>Hombre</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Jun!$B$92:$B$98</c:f>
              <c:numCache>
                <c:formatCode>General</c:formatCode>
                <c:ptCount val="7"/>
                <c:pt idx="0">
                  <c:v>0</c:v>
                </c:pt>
                <c:pt idx="1">
                  <c:v>0</c:v>
                </c:pt>
                <c:pt idx="2">
                  <c:v>0</c:v>
                </c:pt>
                <c:pt idx="3">
                  <c:v>0</c:v>
                </c:pt>
                <c:pt idx="4">
                  <c:v>0</c:v>
                </c:pt>
                <c:pt idx="5">
                  <c:v>0</c:v>
                </c:pt>
                <c:pt idx="6">
                  <c:v>0</c:v>
                </c:pt>
              </c:numCache>
            </c:numRef>
          </c:val>
        </c:ser>
        <c:ser>
          <c:idx val="1"/>
          <c:order val="1"/>
          <c:tx>
            <c:strRef>
              <c:f>Jun!$C$91</c:f>
              <c:strCache>
                <c:ptCount val="1"/>
                <c:pt idx="0">
                  <c:v>Mujer</c:v>
                </c:pt>
              </c:strCache>
            </c:strRef>
          </c:tx>
          <c:invertIfNegative val="0"/>
          <c:cat>
            <c:strRef>
              <c:f>Jun!$A$92:$A$98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Jun!$C$92:$C$98</c:f>
              <c:numCache>
                <c:formatCode>General</c:formatCode>
                <c:ptCount val="7"/>
                <c:pt idx="0">
                  <c:v>0</c:v>
                </c:pt>
                <c:pt idx="1">
                  <c:v>4</c:v>
                </c:pt>
                <c:pt idx="2">
                  <c:v>3</c:v>
                </c:pt>
                <c:pt idx="3">
                  <c:v>0</c:v>
                </c:pt>
                <c:pt idx="4">
                  <c:v>1</c:v>
                </c:pt>
                <c:pt idx="5">
                  <c:v>0</c:v>
                </c:pt>
                <c:pt idx="6">
                  <c:v>8</c:v>
                </c:pt>
              </c:numCache>
            </c:numRef>
          </c:val>
        </c:ser>
        <c:dLbls>
          <c:showLegendKey val="0"/>
          <c:showVal val="0"/>
          <c:showCatName val="0"/>
          <c:showSerName val="0"/>
          <c:showPercent val="0"/>
          <c:showBubbleSize val="0"/>
        </c:dLbls>
        <c:gapWidth val="150"/>
        <c:axId val="477399592"/>
        <c:axId val="477399984"/>
      </c:barChart>
      <c:catAx>
        <c:axId val="477399592"/>
        <c:scaling>
          <c:orientation val="minMax"/>
        </c:scaling>
        <c:delete val="0"/>
        <c:axPos val="b"/>
        <c:numFmt formatCode="General" sourceLinked="0"/>
        <c:majorTickMark val="out"/>
        <c:minorTickMark val="none"/>
        <c:tickLblPos val="nextTo"/>
        <c:crossAx val="477399984"/>
        <c:crosses val="autoZero"/>
        <c:auto val="1"/>
        <c:lblAlgn val="ctr"/>
        <c:lblOffset val="100"/>
        <c:noMultiLvlLbl val="0"/>
      </c:catAx>
      <c:valAx>
        <c:axId val="477399984"/>
        <c:scaling>
          <c:orientation val="minMax"/>
        </c:scaling>
        <c:delete val="0"/>
        <c:axPos val="l"/>
        <c:majorGridlines/>
        <c:numFmt formatCode="General" sourceLinked="1"/>
        <c:majorTickMark val="out"/>
        <c:minorTickMark val="none"/>
        <c:tickLblPos val="nextTo"/>
        <c:crossAx val="47739959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Jun!$B$122</c:f>
              <c:strCache>
                <c:ptCount val="1"/>
                <c:pt idx="0">
                  <c:v>Hombre</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Jun!$B$123:$B$131</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Jun!$C$122</c:f>
              <c:strCache>
                <c:ptCount val="1"/>
                <c:pt idx="0">
                  <c:v>Mujer</c:v>
                </c:pt>
              </c:strCache>
            </c:strRef>
          </c:tx>
          <c:invertIfNegative val="0"/>
          <c:cat>
            <c:strRef>
              <c:f>Jun!$A$123:$A$131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Jun!$C$123:$C$131</c:f>
              <c:numCache>
                <c:formatCode>General</c:formatCode>
                <c:ptCount val="9"/>
                <c:pt idx="0">
                  <c:v>0</c:v>
                </c:pt>
                <c:pt idx="1">
                  <c:v>5</c:v>
                </c:pt>
                <c:pt idx="2">
                  <c:v>3</c:v>
                </c:pt>
                <c:pt idx="3">
                  <c:v>0</c:v>
                </c:pt>
                <c:pt idx="4">
                  <c:v>0</c:v>
                </c:pt>
                <c:pt idx="5">
                  <c:v>0</c:v>
                </c:pt>
                <c:pt idx="6">
                  <c:v>0</c:v>
                </c:pt>
                <c:pt idx="7">
                  <c:v>0</c:v>
                </c:pt>
                <c:pt idx="8">
                  <c:v>8</c:v>
                </c:pt>
              </c:numCache>
            </c:numRef>
          </c:val>
        </c:ser>
        <c:dLbls>
          <c:showLegendKey val="0"/>
          <c:showVal val="0"/>
          <c:showCatName val="0"/>
          <c:showSerName val="0"/>
          <c:showPercent val="0"/>
          <c:showBubbleSize val="0"/>
        </c:dLbls>
        <c:gapWidth val="150"/>
        <c:axId val="477400768"/>
        <c:axId val="477401160"/>
      </c:barChart>
      <c:catAx>
        <c:axId val="477400768"/>
        <c:scaling>
          <c:orientation val="minMax"/>
        </c:scaling>
        <c:delete val="0"/>
        <c:axPos val="b"/>
        <c:numFmt formatCode="General" sourceLinked="0"/>
        <c:majorTickMark val="out"/>
        <c:minorTickMark val="none"/>
        <c:tickLblPos val="nextTo"/>
        <c:crossAx val="477401160"/>
        <c:crosses val="autoZero"/>
        <c:auto val="1"/>
        <c:lblAlgn val="ctr"/>
        <c:lblOffset val="100"/>
        <c:noMultiLvlLbl val="0"/>
      </c:catAx>
      <c:valAx>
        <c:axId val="477401160"/>
        <c:scaling>
          <c:orientation val="minMax"/>
        </c:scaling>
        <c:delete val="0"/>
        <c:axPos val="l"/>
        <c:majorGridlines/>
        <c:numFmt formatCode="General" sourceLinked="1"/>
        <c:majorTickMark val="out"/>
        <c:minorTickMark val="none"/>
        <c:tickLblPos val="nextTo"/>
        <c:crossAx val="477400768"/>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Jun!$B$155</c:f>
              <c:strCache>
                <c:ptCount val="1"/>
                <c:pt idx="0">
                  <c:v>Hombre</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Jun!$B$156:$B$164</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Jun!$C$155</c:f>
              <c:strCache>
                <c:ptCount val="1"/>
                <c:pt idx="0">
                  <c:v>Mujer</c:v>
                </c:pt>
              </c:strCache>
            </c:strRef>
          </c:tx>
          <c:invertIfNegative val="0"/>
          <c:cat>
            <c:strRef>
              <c:f>Jun!$A$156:$A$164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Jun!$C$156:$C$164</c:f>
              <c:numCache>
                <c:formatCode>General</c:formatCode>
                <c:ptCount val="9"/>
                <c:pt idx="0">
                  <c:v>4</c:v>
                </c:pt>
                <c:pt idx="1">
                  <c:v>1</c:v>
                </c:pt>
                <c:pt idx="2">
                  <c:v>0</c:v>
                </c:pt>
                <c:pt idx="3">
                  <c:v>3</c:v>
                </c:pt>
                <c:pt idx="4">
                  <c:v>0</c:v>
                </c:pt>
                <c:pt idx="5">
                  <c:v>0</c:v>
                </c:pt>
                <c:pt idx="6">
                  <c:v>0</c:v>
                </c:pt>
                <c:pt idx="7">
                  <c:v>0</c:v>
                </c:pt>
                <c:pt idx="8">
                  <c:v>8</c:v>
                </c:pt>
              </c:numCache>
            </c:numRef>
          </c:val>
        </c:ser>
        <c:dLbls>
          <c:showLegendKey val="0"/>
          <c:showVal val="0"/>
          <c:showCatName val="0"/>
          <c:showSerName val="0"/>
          <c:showPercent val="0"/>
          <c:showBubbleSize val="0"/>
        </c:dLbls>
        <c:gapWidth val="150"/>
        <c:axId val="477401944"/>
        <c:axId val="477402336"/>
      </c:barChart>
      <c:catAx>
        <c:axId val="477401944"/>
        <c:scaling>
          <c:orientation val="minMax"/>
        </c:scaling>
        <c:delete val="0"/>
        <c:axPos val="b"/>
        <c:numFmt formatCode="General" sourceLinked="0"/>
        <c:majorTickMark val="out"/>
        <c:minorTickMark val="none"/>
        <c:tickLblPos val="nextTo"/>
        <c:crossAx val="477402336"/>
        <c:crosses val="autoZero"/>
        <c:auto val="1"/>
        <c:lblAlgn val="ctr"/>
        <c:lblOffset val="100"/>
        <c:noMultiLvlLbl val="0"/>
      </c:catAx>
      <c:valAx>
        <c:axId val="477402336"/>
        <c:scaling>
          <c:orientation val="minMax"/>
        </c:scaling>
        <c:delete val="0"/>
        <c:axPos val="l"/>
        <c:majorGridlines/>
        <c:numFmt formatCode="General" sourceLinked="1"/>
        <c:majorTickMark val="out"/>
        <c:minorTickMark val="none"/>
        <c:tickLblPos val="nextTo"/>
        <c:crossAx val="47740194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Jun!$B$201</c:f>
              <c:strCache>
                <c:ptCount val="1"/>
                <c:pt idx="0">
                  <c:v>Hombre</c:v>
                </c:pt>
              </c:strCache>
            </c:strRef>
          </c:tx>
          <c:invertIfNegative val="0"/>
          <c:cat>
            <c:strRef>
              <c:f>Jun!$A$202:$A$205</c:f>
              <c:strCache>
                <c:ptCount val="4"/>
                <c:pt idx="0">
                  <c:v>Jalisco</c:v>
                </c:pt>
                <c:pt idx="1">
                  <c:v>Otros</c:v>
                </c:pt>
                <c:pt idx="2">
                  <c:v>No Especificado</c:v>
                </c:pt>
                <c:pt idx="3">
                  <c:v>Total</c:v>
                </c:pt>
              </c:strCache>
            </c:strRef>
          </c:cat>
          <c:val>
            <c:numRef>
              <c:f>Jun!$B$202:$B$205</c:f>
              <c:numCache>
                <c:formatCode>General</c:formatCode>
                <c:ptCount val="4"/>
                <c:pt idx="0">
                  <c:v>0</c:v>
                </c:pt>
                <c:pt idx="1">
                  <c:v>0</c:v>
                </c:pt>
                <c:pt idx="2">
                  <c:v>0</c:v>
                </c:pt>
                <c:pt idx="3">
                  <c:v>0</c:v>
                </c:pt>
              </c:numCache>
            </c:numRef>
          </c:val>
        </c:ser>
        <c:ser>
          <c:idx val="1"/>
          <c:order val="1"/>
          <c:tx>
            <c:strRef>
              <c:f>Jun!$C$201</c:f>
              <c:strCache>
                <c:ptCount val="1"/>
                <c:pt idx="0">
                  <c:v>Mujer</c:v>
                </c:pt>
              </c:strCache>
            </c:strRef>
          </c:tx>
          <c:invertIfNegative val="0"/>
          <c:cat>
            <c:strRef>
              <c:f>Jun!$A$202:$A$205</c:f>
              <c:strCache>
                <c:ptCount val="4"/>
                <c:pt idx="0">
                  <c:v>Jalisco</c:v>
                </c:pt>
                <c:pt idx="1">
                  <c:v>Otros</c:v>
                </c:pt>
                <c:pt idx="2">
                  <c:v>No Especificado</c:v>
                </c:pt>
                <c:pt idx="3">
                  <c:v>Total</c:v>
                </c:pt>
              </c:strCache>
            </c:strRef>
          </c:cat>
          <c:val>
            <c:numRef>
              <c:f>Jun!$C$202:$C$205</c:f>
              <c:numCache>
                <c:formatCode>General</c:formatCode>
                <c:ptCount val="4"/>
                <c:pt idx="0">
                  <c:v>8</c:v>
                </c:pt>
                <c:pt idx="1">
                  <c:v>0</c:v>
                </c:pt>
                <c:pt idx="2">
                  <c:v>0</c:v>
                </c:pt>
                <c:pt idx="3">
                  <c:v>8</c:v>
                </c:pt>
              </c:numCache>
            </c:numRef>
          </c:val>
        </c:ser>
        <c:dLbls>
          <c:showLegendKey val="0"/>
          <c:showVal val="0"/>
          <c:showCatName val="0"/>
          <c:showSerName val="0"/>
          <c:showPercent val="0"/>
          <c:showBubbleSize val="0"/>
        </c:dLbls>
        <c:gapWidth val="150"/>
        <c:axId val="477403120"/>
        <c:axId val="477403512"/>
      </c:barChart>
      <c:catAx>
        <c:axId val="477403120"/>
        <c:scaling>
          <c:orientation val="minMax"/>
        </c:scaling>
        <c:delete val="0"/>
        <c:axPos val="b"/>
        <c:numFmt formatCode="General" sourceLinked="0"/>
        <c:majorTickMark val="out"/>
        <c:minorTickMark val="none"/>
        <c:tickLblPos val="nextTo"/>
        <c:crossAx val="477403512"/>
        <c:crosses val="autoZero"/>
        <c:auto val="1"/>
        <c:lblAlgn val="ctr"/>
        <c:lblOffset val="100"/>
        <c:noMultiLvlLbl val="0"/>
      </c:catAx>
      <c:valAx>
        <c:axId val="477403512"/>
        <c:scaling>
          <c:orientation val="minMax"/>
        </c:scaling>
        <c:delete val="0"/>
        <c:axPos val="l"/>
        <c:majorGridlines/>
        <c:numFmt formatCode="General" sourceLinked="1"/>
        <c:majorTickMark val="out"/>
        <c:minorTickMark val="none"/>
        <c:tickLblPos val="nextTo"/>
        <c:crossAx val="4774031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5.xml"/><Relationship Id="rId13" Type="http://schemas.openxmlformats.org/officeDocument/2006/relationships/chart" Target="../charts/chart10.xml"/><Relationship Id="rId3" Type="http://schemas.openxmlformats.org/officeDocument/2006/relationships/image" Target="../media/image1.jpeg"/><Relationship Id="rId7" Type="http://schemas.openxmlformats.org/officeDocument/2006/relationships/chart" Target="../charts/chart4.xml"/><Relationship Id="rId12" Type="http://schemas.openxmlformats.org/officeDocument/2006/relationships/chart" Target="../charts/chart9.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3.xml"/><Relationship Id="rId11" Type="http://schemas.openxmlformats.org/officeDocument/2006/relationships/chart" Target="../charts/chart8.xml"/><Relationship Id="rId5" Type="http://schemas.openxmlformats.org/officeDocument/2006/relationships/image" Target="../media/image2.png"/><Relationship Id="rId15" Type="http://schemas.openxmlformats.org/officeDocument/2006/relationships/chart" Target="../charts/chart12.xml"/><Relationship Id="rId10" Type="http://schemas.openxmlformats.org/officeDocument/2006/relationships/chart" Target="../charts/chart7.xml"/><Relationship Id="rId4" Type="http://schemas.openxmlformats.org/officeDocument/2006/relationships/hyperlink" Target="http://www.jalisco.gob.mx/es" TargetMode="External"/><Relationship Id="rId9" Type="http://schemas.openxmlformats.org/officeDocument/2006/relationships/chart" Target="../charts/chart6.xml"/><Relationship Id="rId1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9"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0"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1"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2"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3"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4"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5"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6"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7"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tabSelected="1" view="pageLayout" topLeftCell="A2" zoomScale="120" zoomScaleNormal="100" zoomScalePageLayoutView="120" workbookViewId="0">
      <selection activeCell="D10" sqref="D10"/>
    </sheetView>
  </sheetViews>
  <sheetFormatPr baseColWidth="10" defaultColWidth="0" defaultRowHeight="0" customHeight="1" zeroHeight="1" x14ac:dyDescent="0.2"/>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5.75" x14ac:dyDescent="0.2">
      <c r="A1" s="57" t="s">
        <v>102</v>
      </c>
    </row>
    <row r="2" spans="1:13" ht="12.75" x14ac:dyDescent="0.2">
      <c r="A2" s="90"/>
    </row>
    <row r="3" spans="1:13" ht="12.75" x14ac:dyDescent="0.2">
      <c r="A3" s="90"/>
    </row>
    <row r="4" spans="1:13" ht="15.75" customHeight="1" x14ac:dyDescent="0.2">
      <c r="A4" s="89" t="s">
        <v>101</v>
      </c>
      <c r="B4" s="89"/>
      <c r="C4" s="89"/>
      <c r="D4" s="89"/>
      <c r="E4" s="89"/>
    </row>
    <row r="5" spans="1:13" ht="46.5" customHeight="1" x14ac:dyDescent="0.2">
      <c r="A5" s="44" t="s">
        <v>100</v>
      </c>
      <c r="B5" s="44"/>
      <c r="C5" s="44"/>
      <c r="D5" s="44"/>
      <c r="E5" s="44"/>
    </row>
    <row r="6" spans="1:13" ht="27.6" customHeight="1" x14ac:dyDescent="0.2">
      <c r="A6" s="67" t="s">
        <v>99</v>
      </c>
      <c r="B6" s="67"/>
      <c r="C6" s="67"/>
      <c r="D6" s="67"/>
      <c r="E6" s="67"/>
    </row>
    <row r="7" spans="1:13" ht="16.5" thickBot="1" x14ac:dyDescent="0.25">
      <c r="A7" s="88"/>
    </row>
    <row r="8" spans="1:13" ht="13.5" thickBot="1" x14ac:dyDescent="0.25">
      <c r="A8" s="5" t="s">
        <v>98</v>
      </c>
      <c r="B8" s="4" t="s">
        <v>11</v>
      </c>
      <c r="C8" s="4" t="s">
        <v>10</v>
      </c>
      <c r="D8" s="4" t="s">
        <v>1</v>
      </c>
      <c r="E8" s="17" t="s">
        <v>9</v>
      </c>
    </row>
    <row r="9" spans="1:13" ht="12.75" x14ac:dyDescent="0.2">
      <c r="A9" s="42" t="s">
        <v>97</v>
      </c>
      <c r="B9" s="58">
        <v>0</v>
      </c>
      <c r="C9" s="58">
        <v>8</v>
      </c>
      <c r="D9" s="58">
        <f>SUM(B9+C9)</f>
        <v>8</v>
      </c>
      <c r="E9" s="39">
        <f>(D9/D$12)*100</f>
        <v>34.782608695652172</v>
      </c>
      <c r="G9" s="71"/>
    </row>
    <row r="10" spans="1:13" ht="12.75" x14ac:dyDescent="0.2">
      <c r="A10" s="15" t="s">
        <v>96</v>
      </c>
      <c r="B10" s="29">
        <v>0</v>
      </c>
      <c r="C10" s="29">
        <v>7</v>
      </c>
      <c r="D10" s="58">
        <f>SUM(B10+C10)</f>
        <v>7</v>
      </c>
      <c r="E10" s="26">
        <f>(D10/D$12)*100</f>
        <v>30.434782608695656</v>
      </c>
      <c r="G10" s="71"/>
      <c r="L10" s="86"/>
      <c r="M10" s="71"/>
    </row>
    <row r="11" spans="1:13" ht="13.5" thickBot="1" x14ac:dyDescent="0.25">
      <c r="A11" s="15" t="s">
        <v>95</v>
      </c>
      <c r="B11" s="29">
        <v>0</v>
      </c>
      <c r="C11" s="29">
        <v>8</v>
      </c>
      <c r="D11" s="58">
        <f>SUM(B11+C11)</f>
        <v>8</v>
      </c>
      <c r="E11" s="26">
        <f>(D11/D$12)*100</f>
        <v>34.782608695652172</v>
      </c>
      <c r="L11" s="86"/>
      <c r="M11" s="71"/>
    </row>
    <row r="12" spans="1:13" ht="13.5" thickBot="1" x14ac:dyDescent="0.25">
      <c r="A12" s="5" t="s">
        <v>1</v>
      </c>
      <c r="B12" s="4">
        <f>SUM(B9:B11)</f>
        <v>0</v>
      </c>
      <c r="C12" s="4">
        <f>SUM(C9:C11)</f>
        <v>23</v>
      </c>
      <c r="D12" s="4">
        <f>SUM(D9:D11)</f>
        <v>23</v>
      </c>
      <c r="E12" s="3">
        <f>SUM(E9:E11)</f>
        <v>100</v>
      </c>
      <c r="L12" s="86"/>
      <c r="M12" s="71"/>
    </row>
    <row r="13" spans="1:13" ht="12.75" x14ac:dyDescent="0.2">
      <c r="A13" s="87" t="s">
        <v>94</v>
      </c>
      <c r="B13" s="87"/>
      <c r="C13" s="87"/>
      <c r="D13" s="87"/>
      <c r="E13" s="87"/>
      <c r="L13" s="86"/>
      <c r="M13" s="71"/>
    </row>
    <row r="14" spans="1:13" ht="12.75" x14ac:dyDescent="0.2">
      <c r="A14" s="53"/>
      <c r="B14" s="53"/>
      <c r="C14" s="53"/>
      <c r="D14" s="53"/>
      <c r="E14" s="53"/>
      <c r="L14" s="86"/>
      <c r="M14" s="71"/>
    </row>
    <row r="15" spans="1:13" ht="12.75" x14ac:dyDescent="0.2">
      <c r="A15" s="53"/>
      <c r="B15" s="53"/>
      <c r="C15" s="53"/>
      <c r="D15" s="53"/>
      <c r="E15" s="53"/>
      <c r="L15" s="86"/>
      <c r="M15" s="71"/>
    </row>
    <row r="16" spans="1:13" ht="12.75" x14ac:dyDescent="0.2">
      <c r="A16" s="53"/>
      <c r="B16" s="53"/>
      <c r="C16" s="53"/>
      <c r="D16" s="53"/>
      <c r="E16" s="53"/>
      <c r="L16" s="86"/>
      <c r="M16" s="71"/>
    </row>
    <row r="17" spans="1:13" ht="12.75" x14ac:dyDescent="0.2">
      <c r="A17" s="53"/>
      <c r="B17" s="53"/>
      <c r="C17" s="53"/>
      <c r="D17" s="53"/>
      <c r="E17" s="53"/>
      <c r="L17" s="86"/>
      <c r="M17" s="71"/>
    </row>
    <row r="18" spans="1:13" ht="12.75" x14ac:dyDescent="0.2">
      <c r="A18" s="53"/>
      <c r="B18" s="53"/>
      <c r="C18" s="53"/>
      <c r="D18" s="53"/>
      <c r="E18" s="53"/>
      <c r="L18" s="86"/>
      <c r="M18" s="71"/>
    </row>
    <row r="19" spans="1:13" ht="12.75" x14ac:dyDescent="0.2">
      <c r="A19" s="53"/>
      <c r="B19" s="53"/>
      <c r="C19" s="53"/>
      <c r="D19" s="53"/>
      <c r="E19" s="53"/>
      <c r="L19" s="86"/>
      <c r="M19" s="71"/>
    </row>
    <row r="20" spans="1:13" ht="12.75" x14ac:dyDescent="0.2">
      <c r="A20" s="53"/>
      <c r="B20" s="53"/>
      <c r="C20" s="53"/>
      <c r="D20" s="53"/>
      <c r="E20" s="53"/>
      <c r="L20" s="86"/>
      <c r="M20" s="71"/>
    </row>
    <row r="21" spans="1:13" ht="12.75" x14ac:dyDescent="0.2">
      <c r="A21" s="53"/>
      <c r="B21" s="53"/>
      <c r="C21" s="53"/>
      <c r="D21" s="53"/>
      <c r="E21" s="53"/>
      <c r="L21" s="86"/>
      <c r="M21" s="71"/>
    </row>
    <row r="22" spans="1:13" ht="12.75" x14ac:dyDescent="0.2">
      <c r="A22" s="53"/>
      <c r="B22" s="53"/>
      <c r="C22" s="53"/>
      <c r="D22" s="53"/>
      <c r="E22" s="53"/>
      <c r="L22" s="86"/>
      <c r="M22" s="71"/>
    </row>
    <row r="23" spans="1:13" ht="12.75" x14ac:dyDescent="0.2">
      <c r="A23" s="53"/>
      <c r="B23" s="53"/>
      <c r="C23" s="53"/>
      <c r="D23" s="53"/>
      <c r="E23" s="53"/>
      <c r="L23" s="86"/>
      <c r="M23" s="71"/>
    </row>
    <row r="24" spans="1:13" ht="12.75" x14ac:dyDescent="0.2">
      <c r="A24" s="53"/>
      <c r="B24" s="53"/>
      <c r="C24" s="53"/>
      <c r="D24" s="53"/>
      <c r="E24" s="53"/>
      <c r="L24" s="86"/>
      <c r="M24" s="71"/>
    </row>
    <row r="25" spans="1:13" ht="12.75" x14ac:dyDescent="0.2">
      <c r="A25" s="53"/>
      <c r="B25" s="53"/>
      <c r="C25" s="53"/>
      <c r="D25" s="53"/>
      <c r="E25" s="53"/>
      <c r="L25" s="86"/>
      <c r="M25" s="71"/>
    </row>
    <row r="26" spans="1:13" ht="12.75" x14ac:dyDescent="0.2">
      <c r="A26" s="53"/>
      <c r="B26" s="53"/>
      <c r="C26" s="53"/>
      <c r="D26" s="53"/>
      <c r="E26" s="53"/>
      <c r="L26" s="86"/>
      <c r="M26" s="71"/>
    </row>
    <row r="27" spans="1:13" ht="12.75" x14ac:dyDescent="0.2">
      <c r="A27" s="53"/>
      <c r="B27" s="53"/>
      <c r="C27" s="53"/>
      <c r="D27" s="53"/>
      <c r="E27" s="53"/>
      <c r="L27" s="86"/>
      <c r="M27" s="71"/>
    </row>
    <row r="28" spans="1:13" ht="12.75" x14ac:dyDescent="0.2">
      <c r="A28" s="53"/>
      <c r="B28" s="53"/>
      <c r="C28" s="53"/>
      <c r="D28" s="53"/>
      <c r="E28" s="53"/>
      <c r="L28" s="86"/>
      <c r="M28" s="71"/>
    </row>
    <row r="29" spans="1:13" ht="12.75" x14ac:dyDescent="0.2">
      <c r="L29" s="86"/>
      <c r="M29" s="71"/>
    </row>
    <row r="30" spans="1:13" ht="44.45" customHeight="1" x14ac:dyDescent="0.2">
      <c r="A30" s="44" t="s">
        <v>93</v>
      </c>
      <c r="B30" s="44"/>
      <c r="C30" s="44"/>
      <c r="D30" s="44"/>
      <c r="E30" s="44"/>
      <c r="L30" s="86"/>
      <c r="M30" s="71"/>
    </row>
    <row r="31" spans="1:13" ht="13.5" thickBot="1" x14ac:dyDescent="0.25">
      <c r="L31" s="86"/>
      <c r="M31" s="71"/>
    </row>
    <row r="32" spans="1:13" ht="13.5" thickBot="1" x14ac:dyDescent="0.25">
      <c r="A32" s="5" t="s">
        <v>92</v>
      </c>
      <c r="B32" s="4" t="s">
        <v>11</v>
      </c>
      <c r="C32" s="4" t="s">
        <v>10</v>
      </c>
      <c r="D32" s="4" t="s">
        <v>1</v>
      </c>
      <c r="E32" s="17" t="s">
        <v>9</v>
      </c>
      <c r="L32" s="86"/>
      <c r="M32" s="71"/>
    </row>
    <row r="33" spans="1:14" ht="12.75" x14ac:dyDescent="0.2">
      <c r="A33" s="54" t="s">
        <v>91</v>
      </c>
      <c r="B33" s="58">
        <v>0</v>
      </c>
      <c r="C33" s="58">
        <v>10</v>
      </c>
      <c r="D33" s="58">
        <v>0</v>
      </c>
      <c r="E33" s="85">
        <f>(D33/D$37)*100</f>
        <v>0</v>
      </c>
      <c r="L33" s="86"/>
      <c r="M33" s="71"/>
    </row>
    <row r="34" spans="1:14" ht="12.75" x14ac:dyDescent="0.2">
      <c r="A34" s="16" t="s">
        <v>90</v>
      </c>
      <c r="B34" s="29">
        <v>0</v>
      </c>
      <c r="C34" s="29">
        <v>7</v>
      </c>
      <c r="D34" s="29">
        <f>SUM(B34:C34)</f>
        <v>7</v>
      </c>
      <c r="E34" s="83">
        <f>(D34/D$37)*100</f>
        <v>23.333333333333332</v>
      </c>
    </row>
    <row r="35" spans="1:14" ht="12.75" x14ac:dyDescent="0.2">
      <c r="A35" s="54" t="s">
        <v>89</v>
      </c>
      <c r="B35" s="58">
        <v>0</v>
      </c>
      <c r="C35" s="58">
        <v>8</v>
      </c>
      <c r="D35" s="58">
        <f>SUM(B35:C35)</f>
        <v>8</v>
      </c>
      <c r="E35" s="85">
        <f>(D35/D$37)*100</f>
        <v>26.666666666666668</v>
      </c>
    </row>
    <row r="36" spans="1:14" ht="13.5" thickBot="1" x14ac:dyDescent="0.25">
      <c r="A36" s="84" t="s">
        <v>88</v>
      </c>
      <c r="B36" s="27">
        <v>0</v>
      </c>
      <c r="C36" s="27">
        <v>15</v>
      </c>
      <c r="D36" s="29">
        <f>SUM(B36:C36)</f>
        <v>15</v>
      </c>
      <c r="E36" s="83">
        <f>(D36/D$37)*100</f>
        <v>50</v>
      </c>
    </row>
    <row r="37" spans="1:14" ht="13.5" thickBot="1" x14ac:dyDescent="0.25">
      <c r="A37" s="5" t="s">
        <v>1</v>
      </c>
      <c r="B37" s="4">
        <f>SUM(B33:B36)</f>
        <v>0</v>
      </c>
      <c r="C37" s="4">
        <f>SUM(C33:C36)</f>
        <v>40</v>
      </c>
      <c r="D37" s="4">
        <f>SUM(D33:D36)</f>
        <v>30</v>
      </c>
      <c r="E37" s="3">
        <f>SUM(E33:E36)</f>
        <v>100</v>
      </c>
    </row>
    <row r="38" spans="1:14" ht="12.75" x14ac:dyDescent="0.2">
      <c r="A38" s="82"/>
      <c r="B38" s="38" t="s">
        <v>87</v>
      </c>
      <c r="C38" s="82"/>
      <c r="D38" s="82"/>
      <c r="E38" s="82"/>
      <c r="N38" s="80"/>
    </row>
    <row r="39" spans="1:14" ht="12.75" x14ac:dyDescent="0.2">
      <c r="A39" s="82"/>
      <c r="B39" s="38"/>
      <c r="C39" s="82"/>
      <c r="D39" s="82"/>
      <c r="E39" s="82"/>
      <c r="N39" s="80"/>
    </row>
    <row r="40" spans="1:14" ht="12.75" x14ac:dyDescent="0.2">
      <c r="A40" s="82"/>
      <c r="B40" s="38"/>
      <c r="C40" s="82"/>
      <c r="D40" s="82"/>
      <c r="E40" s="82"/>
      <c r="N40" s="80"/>
    </row>
    <row r="41" spans="1:14" ht="12.75" x14ac:dyDescent="0.2">
      <c r="A41" s="82"/>
      <c r="B41" s="38"/>
      <c r="C41" s="82"/>
      <c r="D41" s="82"/>
      <c r="E41" s="82"/>
      <c r="N41" s="80"/>
    </row>
    <row r="42" spans="1:14" ht="12.75" x14ac:dyDescent="0.2">
      <c r="A42" s="82"/>
      <c r="B42" s="38"/>
      <c r="C42" s="82"/>
      <c r="D42" s="82"/>
      <c r="E42" s="82"/>
      <c r="N42" s="80"/>
    </row>
    <row r="43" spans="1:14" ht="12.75" x14ac:dyDescent="0.2">
      <c r="A43" s="82"/>
      <c r="B43" s="38"/>
      <c r="C43" s="82"/>
      <c r="D43" s="82"/>
      <c r="E43" s="82"/>
      <c r="N43" s="80"/>
    </row>
    <row r="44" spans="1:14" ht="12.75" x14ac:dyDescent="0.2">
      <c r="A44" s="82"/>
      <c r="B44" s="38"/>
      <c r="C44" s="82"/>
      <c r="D44" s="82"/>
      <c r="E44" s="82"/>
      <c r="N44" s="80"/>
    </row>
    <row r="45" spans="1:14" ht="12.75" x14ac:dyDescent="0.2">
      <c r="A45" s="82"/>
      <c r="B45" s="38"/>
      <c r="C45" s="82"/>
      <c r="D45" s="82"/>
      <c r="E45" s="82"/>
      <c r="N45" s="80"/>
    </row>
    <row r="46" spans="1:14" ht="12.75" x14ac:dyDescent="0.2">
      <c r="A46" s="82"/>
      <c r="B46" s="38"/>
      <c r="C46" s="82"/>
      <c r="D46" s="82"/>
      <c r="E46" s="82"/>
      <c r="N46" s="80"/>
    </row>
    <row r="47" spans="1:14" ht="12.75" customHeight="1" x14ac:dyDescent="0.2">
      <c r="A47" s="82"/>
      <c r="B47" s="38"/>
      <c r="C47" s="82"/>
      <c r="D47" s="82"/>
      <c r="E47" s="82"/>
      <c r="N47" s="80"/>
    </row>
    <row r="48" spans="1:14" ht="12.75" customHeight="1" x14ac:dyDescent="0.2">
      <c r="A48" s="82"/>
      <c r="B48" s="38"/>
      <c r="C48" s="82"/>
      <c r="D48" s="82"/>
      <c r="E48" s="82"/>
      <c r="N48" s="80"/>
    </row>
    <row r="49" spans="1:14" ht="12.75" customHeight="1" x14ac:dyDescent="0.2">
      <c r="A49" s="82"/>
      <c r="B49" s="38"/>
      <c r="C49" s="82"/>
      <c r="D49" s="82"/>
      <c r="E49" s="82"/>
      <c r="N49" s="80"/>
    </row>
    <row r="50" spans="1:14" ht="12.75" customHeight="1" x14ac:dyDescent="0.2">
      <c r="A50" s="82"/>
      <c r="B50" s="38"/>
      <c r="C50" s="82"/>
      <c r="D50" s="82"/>
      <c r="E50" s="82"/>
      <c r="N50" s="80"/>
    </row>
    <row r="51" spans="1:14" ht="12.75" customHeight="1" x14ac:dyDescent="0.2">
      <c r="A51" s="82"/>
      <c r="B51" s="38"/>
      <c r="C51" s="82"/>
      <c r="D51" s="82"/>
      <c r="E51" s="82"/>
      <c r="N51" s="80"/>
    </row>
    <row r="52" spans="1:14" ht="12.75" customHeight="1" x14ac:dyDescent="0.2">
      <c r="A52" s="82"/>
      <c r="B52" s="38"/>
      <c r="C52" s="82"/>
      <c r="D52" s="82"/>
      <c r="E52" s="82"/>
      <c r="N52" s="80"/>
    </row>
    <row r="53" spans="1:14" ht="12.75" customHeight="1" x14ac:dyDescent="0.2">
      <c r="A53" s="82"/>
      <c r="B53" s="38"/>
      <c r="C53" s="82"/>
      <c r="D53" s="82"/>
      <c r="E53" s="82"/>
      <c r="N53" s="80"/>
    </row>
    <row r="54" spans="1:14" ht="12.75" customHeight="1" x14ac:dyDescent="0.2">
      <c r="A54" s="82"/>
      <c r="B54" s="38"/>
      <c r="C54" s="82"/>
      <c r="D54" s="82"/>
      <c r="E54" s="82"/>
      <c r="N54" s="80"/>
    </row>
    <row r="55" spans="1:14" ht="34.15" customHeight="1" x14ac:dyDescent="0.2">
      <c r="A55" s="81" t="s">
        <v>86</v>
      </c>
      <c r="B55" s="81"/>
      <c r="C55" s="81"/>
      <c r="D55" s="81"/>
      <c r="E55" s="81"/>
      <c r="N55" s="80"/>
    </row>
    <row r="56" spans="1:14" ht="12.75" x14ac:dyDescent="0.2">
      <c r="A56" s="79"/>
      <c r="B56" s="79"/>
      <c r="C56" s="79"/>
      <c r="D56" s="79"/>
      <c r="E56" s="79"/>
      <c r="F56" s="78"/>
      <c r="G56" s="78"/>
      <c r="H56" s="77"/>
    </row>
    <row r="57" spans="1:14" ht="13.5" thickBot="1" x14ac:dyDescent="0.25">
      <c r="F57" s="78"/>
      <c r="G57" s="78"/>
      <c r="H57" s="77"/>
    </row>
    <row r="58" spans="1:14" ht="13.5" thickBot="1" x14ac:dyDescent="0.25">
      <c r="A58" s="5" t="s">
        <v>85</v>
      </c>
      <c r="B58" s="4" t="s">
        <v>11</v>
      </c>
      <c r="C58" s="4" t="s">
        <v>10</v>
      </c>
      <c r="D58" s="4" t="s">
        <v>1</v>
      </c>
      <c r="E58" s="17" t="s">
        <v>9</v>
      </c>
      <c r="F58" s="78"/>
      <c r="G58" s="78"/>
      <c r="H58" s="77"/>
    </row>
    <row r="59" spans="1:14" ht="12.75" x14ac:dyDescent="0.2">
      <c r="A59" s="15" t="s">
        <v>84</v>
      </c>
      <c r="B59" s="8">
        <v>0</v>
      </c>
      <c r="C59" s="8">
        <v>0</v>
      </c>
      <c r="D59" s="29">
        <f>SUM(B59+C59)</f>
        <v>0</v>
      </c>
      <c r="E59" s="26">
        <f>(D59/D$65)*100</f>
        <v>0</v>
      </c>
      <c r="F59" s="78"/>
      <c r="G59" s="78"/>
      <c r="H59" s="77"/>
    </row>
    <row r="60" spans="1:14" ht="12.75" x14ac:dyDescent="0.2">
      <c r="A60" s="13" t="s">
        <v>83</v>
      </c>
      <c r="B60" s="12">
        <v>0</v>
      </c>
      <c r="C60" s="12">
        <v>5</v>
      </c>
      <c r="D60" s="25">
        <f>SUM(B60:C60)</f>
        <v>5</v>
      </c>
      <c r="E60" s="24">
        <f>(D60/D$65)*100</f>
        <v>62.5</v>
      </c>
      <c r="F60" s="78"/>
      <c r="G60" s="78"/>
      <c r="H60" s="77"/>
    </row>
    <row r="61" spans="1:14" ht="12.75" x14ac:dyDescent="0.2">
      <c r="A61" s="15" t="s">
        <v>82</v>
      </c>
      <c r="B61" s="8">
        <v>0</v>
      </c>
      <c r="C61" s="8">
        <v>3</v>
      </c>
      <c r="D61" s="27">
        <f>SUM(B61:C61)</f>
        <v>3</v>
      </c>
      <c r="E61" s="26">
        <f>(D61/D$65)*100</f>
        <v>37.5</v>
      </c>
      <c r="F61" s="78"/>
      <c r="G61" s="78"/>
      <c r="H61" s="77"/>
    </row>
    <row r="62" spans="1:14" ht="12.75" x14ac:dyDescent="0.2">
      <c r="A62" s="13" t="s">
        <v>81</v>
      </c>
      <c r="B62" s="12">
        <v>0</v>
      </c>
      <c r="C62" s="12">
        <v>0</v>
      </c>
      <c r="D62" s="25">
        <f>SUM(B62:C62)</f>
        <v>0</v>
      </c>
      <c r="E62" s="24">
        <f>(D62/D$65)*100</f>
        <v>0</v>
      </c>
      <c r="F62" s="78"/>
      <c r="G62" s="78"/>
      <c r="H62" s="77"/>
    </row>
    <row r="63" spans="1:14" ht="12.75" x14ac:dyDescent="0.2">
      <c r="A63" s="15" t="s">
        <v>80</v>
      </c>
      <c r="B63" s="8">
        <v>0</v>
      </c>
      <c r="C63" s="8">
        <v>0</v>
      </c>
      <c r="D63" s="27">
        <f>SUM(B63:C63)</f>
        <v>0</v>
      </c>
      <c r="E63" s="26">
        <f>(D63/D$65)*100</f>
        <v>0</v>
      </c>
      <c r="F63" s="78"/>
      <c r="G63" s="78"/>
      <c r="H63" s="77"/>
    </row>
    <row r="64" spans="1:14" ht="13.5" thickBot="1" x14ac:dyDescent="0.25">
      <c r="A64" s="13" t="s">
        <v>29</v>
      </c>
      <c r="B64" s="12">
        <v>0</v>
      </c>
      <c r="C64" s="12">
        <v>0</v>
      </c>
      <c r="D64" s="25">
        <f>SUM(B64:C64)</f>
        <v>0</v>
      </c>
      <c r="E64" s="24">
        <f>(D64/D65)*100</f>
        <v>0</v>
      </c>
      <c r="F64" s="78"/>
      <c r="G64" s="78"/>
      <c r="H64" s="77"/>
    </row>
    <row r="65" spans="1:14" ht="13.5" thickBot="1" x14ac:dyDescent="0.25">
      <c r="A65" s="5" t="s">
        <v>1</v>
      </c>
      <c r="B65" s="4">
        <f>SUM(B59:B64)</f>
        <v>0</v>
      </c>
      <c r="C65" s="4">
        <f>SUM(C59:C64)</f>
        <v>8</v>
      </c>
      <c r="D65" s="4">
        <f>SUM(D59:D64)</f>
        <v>8</v>
      </c>
      <c r="E65" s="3">
        <f>SUM(E59:E64)</f>
        <v>100</v>
      </c>
      <c r="F65" s="78"/>
      <c r="G65" s="78"/>
      <c r="H65" s="77"/>
    </row>
    <row r="66" spans="1:14" ht="12.75" x14ac:dyDescent="0.2">
      <c r="A66" s="36" t="s">
        <v>79</v>
      </c>
      <c r="B66" s="36"/>
      <c r="C66" s="36"/>
      <c r="D66" s="36"/>
      <c r="E66" s="36"/>
      <c r="F66" s="78"/>
      <c r="G66" s="78"/>
      <c r="H66" s="77"/>
    </row>
    <row r="67" spans="1:14" ht="12.75" x14ac:dyDescent="0.2">
      <c r="A67" s="19"/>
      <c r="B67" s="19"/>
      <c r="C67" s="19"/>
      <c r="D67" s="19"/>
      <c r="E67" s="19"/>
      <c r="F67" s="78"/>
      <c r="G67" s="78"/>
      <c r="H67" s="77"/>
    </row>
    <row r="68" spans="1:14" ht="12.75" x14ac:dyDescent="0.2">
      <c r="A68" s="19"/>
      <c r="B68" s="19"/>
      <c r="C68" s="19"/>
      <c r="D68" s="19"/>
      <c r="E68" s="19"/>
      <c r="F68" s="78"/>
      <c r="G68" s="78"/>
      <c r="H68" s="77"/>
    </row>
    <row r="69" spans="1:14" ht="12.75" x14ac:dyDescent="0.2">
      <c r="A69" s="79"/>
      <c r="B69" s="79"/>
      <c r="C69" s="79"/>
      <c r="D69" s="79"/>
      <c r="E69" s="79"/>
      <c r="F69" s="78"/>
      <c r="G69" s="78"/>
      <c r="H69" s="77"/>
    </row>
    <row r="70" spans="1:14" ht="12.75" x14ac:dyDescent="0.2">
      <c r="A70" s="79"/>
      <c r="B70" s="79"/>
      <c r="C70" s="79"/>
      <c r="D70" s="79"/>
      <c r="E70" s="79"/>
      <c r="F70" s="78"/>
      <c r="G70" s="78"/>
      <c r="H70" s="77"/>
    </row>
    <row r="71" spans="1:14" ht="12.75" x14ac:dyDescent="0.2">
      <c r="A71" s="79"/>
      <c r="B71" s="79"/>
      <c r="C71" s="79"/>
      <c r="D71" s="79"/>
      <c r="E71" s="79"/>
      <c r="F71" s="78"/>
      <c r="G71" s="78"/>
      <c r="H71" s="77"/>
    </row>
    <row r="72" spans="1:14" ht="29.25" customHeight="1" x14ac:dyDescent="0.2">
      <c r="F72" s="78"/>
      <c r="G72" s="78"/>
      <c r="H72" s="77"/>
    </row>
    <row r="73" spans="1:14" ht="12.75" x14ac:dyDescent="0.2">
      <c r="F73" s="78"/>
      <c r="G73" s="78"/>
      <c r="H73" s="77"/>
    </row>
    <row r="74" spans="1:14" ht="12.75" x14ac:dyDescent="0.2">
      <c r="F74" s="78"/>
      <c r="G74" s="78"/>
      <c r="H74" s="77"/>
    </row>
    <row r="75" spans="1:14" ht="12.75" x14ac:dyDescent="0.2">
      <c r="F75" s="78"/>
      <c r="G75" s="78"/>
      <c r="H75" s="77"/>
    </row>
    <row r="76" spans="1:14" ht="12.75" x14ac:dyDescent="0.2">
      <c r="F76" s="78"/>
      <c r="G76" s="78"/>
      <c r="H76" s="77"/>
    </row>
    <row r="77" spans="1:14" ht="12.75" x14ac:dyDescent="0.2">
      <c r="F77" s="78"/>
      <c r="G77" s="78"/>
      <c r="H77" s="77"/>
    </row>
    <row r="78" spans="1:14" ht="12.75" x14ac:dyDescent="0.2">
      <c r="F78" s="78"/>
      <c r="G78" s="77"/>
      <c r="H78" s="77"/>
      <c r="M78" s="71"/>
      <c r="N78" s="71"/>
    </row>
    <row r="79" spans="1:14" ht="12.75" x14ac:dyDescent="0.2">
      <c r="F79" s="78"/>
      <c r="G79" s="77"/>
      <c r="H79" s="77"/>
      <c r="K79" s="71"/>
      <c r="L79" s="71"/>
      <c r="M79" s="71"/>
      <c r="N79" s="71"/>
    </row>
    <row r="80" spans="1:14" ht="12.75" x14ac:dyDescent="0.2">
      <c r="K80" s="71"/>
      <c r="L80" s="71"/>
    </row>
    <row r="81" spans="1:14" ht="12.75" x14ac:dyDescent="0.2">
      <c r="K81" s="71"/>
      <c r="L81" s="71"/>
    </row>
    <row r="82" spans="1:14" ht="12.75" x14ac:dyDescent="0.2">
      <c r="K82" s="71"/>
      <c r="L82" s="71"/>
      <c r="N82">
        <f>SUM(N78:N81)</f>
        <v>0</v>
      </c>
    </row>
    <row r="83" spans="1:14" ht="12.75" x14ac:dyDescent="0.2">
      <c r="K83" s="71"/>
      <c r="L83" s="71"/>
    </row>
    <row r="84" spans="1:14" ht="12.75" x14ac:dyDescent="0.2">
      <c r="K84" s="71"/>
      <c r="L84" s="71"/>
    </row>
    <row r="85" spans="1:14" ht="12.75" x14ac:dyDescent="0.2">
      <c r="A85" s="19"/>
      <c r="B85" s="19"/>
      <c r="C85" s="19"/>
      <c r="D85" s="19"/>
      <c r="E85" s="19"/>
      <c r="K85" s="71"/>
      <c r="L85" s="71"/>
    </row>
    <row r="86" spans="1:14" ht="15.75" customHeight="1" x14ac:dyDescent="0.2">
      <c r="A86" s="44" t="s">
        <v>78</v>
      </c>
      <c r="B86" s="44"/>
      <c r="C86" s="44"/>
      <c r="D86" s="44"/>
      <c r="E86" s="44"/>
      <c r="K86" s="71"/>
      <c r="L86" s="71"/>
    </row>
    <row r="87" spans="1:14" ht="12.75" x14ac:dyDescent="0.2">
      <c r="A87" s="44"/>
      <c r="B87" s="44"/>
      <c r="C87" s="44"/>
      <c r="D87" s="44"/>
      <c r="E87" s="44"/>
      <c r="K87" s="71"/>
      <c r="L87" s="71"/>
    </row>
    <row r="88" spans="1:14" ht="12.75" x14ac:dyDescent="0.2">
      <c r="A88" s="19"/>
      <c r="B88" s="19"/>
      <c r="C88" s="19"/>
      <c r="D88" s="19"/>
      <c r="E88" s="19"/>
      <c r="K88" s="71"/>
      <c r="L88" s="71"/>
    </row>
    <row r="89" spans="1:14" ht="12.75" x14ac:dyDescent="0.2">
      <c r="A89" s="19"/>
      <c r="B89" s="19"/>
      <c r="C89" s="19"/>
      <c r="D89" s="19"/>
      <c r="E89" s="19"/>
      <c r="K89" s="71"/>
      <c r="L89" s="71"/>
    </row>
    <row r="90" spans="1:14" ht="16.5" thickBot="1" x14ac:dyDescent="0.25">
      <c r="A90" s="57"/>
      <c r="K90" s="71"/>
      <c r="L90" s="71"/>
    </row>
    <row r="91" spans="1:14" ht="13.5" thickBot="1" x14ac:dyDescent="0.25">
      <c r="A91" s="5" t="s">
        <v>77</v>
      </c>
      <c r="B91" s="4" t="s">
        <v>11</v>
      </c>
      <c r="C91" s="4" t="s">
        <v>10</v>
      </c>
      <c r="D91" s="4" t="s">
        <v>1</v>
      </c>
      <c r="E91" s="17" t="s">
        <v>9</v>
      </c>
      <c r="K91" s="71"/>
      <c r="L91" s="71"/>
    </row>
    <row r="92" spans="1:14" ht="12.75" x14ac:dyDescent="0.2">
      <c r="A92" s="76" t="s">
        <v>76</v>
      </c>
      <c r="B92" s="8">
        <v>0</v>
      </c>
      <c r="C92" s="8">
        <v>0</v>
      </c>
      <c r="D92" s="31">
        <f>SUM(B92+C92)</f>
        <v>0</v>
      </c>
      <c r="E92" s="26">
        <f>(D92/D$98)*100</f>
        <v>0</v>
      </c>
      <c r="K92" s="71"/>
      <c r="L92" s="71"/>
    </row>
    <row r="93" spans="1:14" ht="12.75" x14ac:dyDescent="0.2">
      <c r="A93" s="75" t="s">
        <v>75</v>
      </c>
      <c r="B93" s="59">
        <v>0</v>
      </c>
      <c r="C93" s="59">
        <v>4</v>
      </c>
      <c r="D93" s="73">
        <f>SUM(B93+C93)</f>
        <v>4</v>
      </c>
      <c r="E93" s="39">
        <f>(D93/D$98)*100</f>
        <v>50</v>
      </c>
      <c r="K93" s="71"/>
      <c r="L93" s="71"/>
    </row>
    <row r="94" spans="1:14" ht="12.75" x14ac:dyDescent="0.2">
      <c r="A94" s="76" t="s">
        <v>74</v>
      </c>
      <c r="B94" s="8">
        <v>0</v>
      </c>
      <c r="C94" s="8">
        <v>3</v>
      </c>
      <c r="D94" s="31">
        <f>SUM(B94+C94)</f>
        <v>3</v>
      </c>
      <c r="E94" s="26">
        <f>(D94/D$98)*100</f>
        <v>37.5</v>
      </c>
      <c r="K94" s="71"/>
      <c r="L94" s="71"/>
    </row>
    <row r="95" spans="1:14" ht="12.75" x14ac:dyDescent="0.2">
      <c r="A95" s="75" t="s">
        <v>73</v>
      </c>
      <c r="B95" s="59">
        <v>0</v>
      </c>
      <c r="C95" s="59">
        <v>0</v>
      </c>
      <c r="D95" s="73">
        <f>SUM(B95+C95)</f>
        <v>0</v>
      </c>
      <c r="E95" s="39">
        <f>(D95/D$98)*100</f>
        <v>0</v>
      </c>
      <c r="K95" s="71"/>
      <c r="L95" s="71"/>
    </row>
    <row r="96" spans="1:14" ht="12.75" x14ac:dyDescent="0.2">
      <c r="A96" s="76" t="s">
        <v>72</v>
      </c>
      <c r="B96" s="8">
        <v>0</v>
      </c>
      <c r="C96" s="8">
        <v>1</v>
      </c>
      <c r="D96" s="31">
        <f>SUM(B96+C96)</f>
        <v>1</v>
      </c>
      <c r="E96" s="26">
        <f>(D96/D$98)*100</f>
        <v>12.5</v>
      </c>
      <c r="K96" s="71"/>
      <c r="L96" s="71"/>
    </row>
    <row r="97" spans="1:12" ht="13.5" thickBot="1" x14ac:dyDescent="0.25">
      <c r="A97" s="75" t="s">
        <v>71</v>
      </c>
      <c r="B97" s="59">
        <v>0</v>
      </c>
      <c r="C97" s="74">
        <v>0</v>
      </c>
      <c r="D97" s="73">
        <f>SUM(B97+C97)</f>
        <v>0</v>
      </c>
      <c r="E97" s="39">
        <f>(D97/D$98)*100</f>
        <v>0</v>
      </c>
      <c r="K97" s="71"/>
      <c r="L97" s="71"/>
    </row>
    <row r="98" spans="1:12" ht="13.5" thickBot="1" x14ac:dyDescent="0.25">
      <c r="A98" s="5" t="s">
        <v>1</v>
      </c>
      <c r="B98" s="72">
        <f>SUM(B92:B97)</f>
        <v>0</v>
      </c>
      <c r="C98" s="72">
        <f>SUM(C92:C97)</f>
        <v>8</v>
      </c>
      <c r="D98" s="4">
        <f>SUM(D92:D97)</f>
        <v>8</v>
      </c>
      <c r="E98" s="17">
        <f>SUM(E92:E97)</f>
        <v>100</v>
      </c>
      <c r="L98" s="71"/>
    </row>
    <row r="99" spans="1:12" ht="37.5" customHeight="1" thickBot="1" x14ac:dyDescent="0.25"/>
    <row r="100" spans="1:12" ht="12.75" x14ac:dyDescent="0.2">
      <c r="A100" s="36" t="s">
        <v>70</v>
      </c>
      <c r="B100" s="36"/>
      <c r="C100" s="36"/>
      <c r="D100" s="36"/>
      <c r="E100" s="36"/>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9"/>
      <c r="B110" s="19"/>
      <c r="C110" s="19"/>
      <c r="D110" s="19"/>
      <c r="E110" s="19"/>
    </row>
    <row r="111" spans="1:12" ht="12.75" x14ac:dyDescent="0.2">
      <c r="A111" s="19"/>
      <c r="B111" s="19"/>
      <c r="C111" s="19"/>
      <c r="D111" s="19"/>
      <c r="E111" s="19"/>
    </row>
    <row r="112" spans="1:12" ht="12.75" x14ac:dyDescent="0.2">
      <c r="A112" s="19"/>
      <c r="B112" s="19"/>
      <c r="C112" s="19"/>
      <c r="D112" s="19"/>
      <c r="E112" s="19"/>
    </row>
    <row r="113" spans="1:5" ht="12.75" x14ac:dyDescent="0.2">
      <c r="A113" s="19"/>
      <c r="B113" s="19"/>
      <c r="C113" s="19"/>
      <c r="D113" s="19"/>
      <c r="E113" s="19"/>
    </row>
    <row r="114" spans="1:5" ht="12.75" x14ac:dyDescent="0.2">
      <c r="A114" s="19"/>
      <c r="B114" s="19"/>
      <c r="C114" s="19"/>
      <c r="D114" s="19"/>
      <c r="E114" s="19"/>
    </row>
    <row r="115" spans="1:5" ht="12.75" x14ac:dyDescent="0.2">
      <c r="A115" s="19"/>
      <c r="B115" s="19"/>
      <c r="C115" s="19"/>
      <c r="D115" s="19"/>
      <c r="E115" s="19"/>
    </row>
    <row r="116" spans="1:5" ht="12.75" x14ac:dyDescent="0.2">
      <c r="A116" s="19"/>
      <c r="B116" s="19"/>
      <c r="C116" s="19"/>
      <c r="D116" s="19"/>
      <c r="E116" s="19"/>
    </row>
    <row r="117" spans="1:5" ht="12.75" x14ac:dyDescent="0.2">
      <c r="A117" s="19"/>
      <c r="B117" s="19"/>
      <c r="C117" s="19"/>
      <c r="D117" s="19"/>
      <c r="E117" s="19"/>
    </row>
    <row r="118" spans="1:5" ht="12.75" x14ac:dyDescent="0.2">
      <c r="A118" s="19"/>
      <c r="B118" s="19"/>
      <c r="C118" s="19"/>
      <c r="D118" s="19"/>
      <c r="E118" s="19"/>
    </row>
    <row r="119" spans="1:5" ht="15.75" customHeight="1" x14ac:dyDescent="0.2">
      <c r="A119" s="44" t="s">
        <v>69</v>
      </c>
      <c r="B119" s="44"/>
      <c r="C119" s="44"/>
      <c r="D119" s="44"/>
      <c r="E119" s="44"/>
    </row>
    <row r="120" spans="1:5" ht="12.75" x14ac:dyDescent="0.2">
      <c r="A120" s="44"/>
      <c r="B120" s="44"/>
      <c r="C120" s="44"/>
      <c r="D120" s="44"/>
      <c r="E120" s="44"/>
    </row>
    <row r="121" spans="1:5" ht="13.5" thickBot="1" x14ac:dyDescent="0.25">
      <c r="A121" s="19"/>
      <c r="B121" s="19"/>
      <c r="C121" s="19"/>
      <c r="D121" s="19"/>
      <c r="E121" s="19"/>
    </row>
    <row r="122" spans="1:5" ht="13.5" thickBot="1" x14ac:dyDescent="0.25">
      <c r="A122" s="5" t="s">
        <v>68</v>
      </c>
      <c r="B122" s="4" t="s">
        <v>11</v>
      </c>
      <c r="C122" s="4" t="s">
        <v>10</v>
      </c>
      <c r="D122" s="4" t="s">
        <v>1</v>
      </c>
      <c r="E122" s="17" t="s">
        <v>9</v>
      </c>
    </row>
    <row r="123" spans="1:5" ht="12.75" x14ac:dyDescent="0.2">
      <c r="A123" s="69" t="s">
        <v>67</v>
      </c>
      <c r="B123" s="38">
        <v>0</v>
      </c>
      <c r="C123" s="38">
        <v>0</v>
      </c>
      <c r="D123" s="43">
        <f>SUM(B123+C123)</f>
        <v>0</v>
      </c>
      <c r="E123" s="26">
        <f>(D123/D$131)*100</f>
        <v>0</v>
      </c>
    </row>
    <row r="124" spans="1:5" ht="12.75" x14ac:dyDescent="0.2">
      <c r="A124" s="70" t="s">
        <v>66</v>
      </c>
      <c r="B124" s="68">
        <v>0</v>
      </c>
      <c r="C124" s="68">
        <v>5</v>
      </c>
      <c r="D124" s="40">
        <f>SUM(B124:C124)</f>
        <v>5</v>
      </c>
      <c r="E124" s="39">
        <f>(D124/D$131)*100</f>
        <v>62.5</v>
      </c>
    </row>
    <row r="125" spans="1:5" ht="12.75" x14ac:dyDescent="0.2">
      <c r="A125" s="69" t="s">
        <v>65</v>
      </c>
      <c r="B125" s="38">
        <v>0</v>
      </c>
      <c r="C125" s="38">
        <v>3</v>
      </c>
      <c r="D125" s="37">
        <f>SUM(B125:C125)</f>
        <v>3</v>
      </c>
      <c r="E125" s="26">
        <f>(D125/D$131)*100</f>
        <v>37.5</v>
      </c>
    </row>
    <row r="126" spans="1:5" ht="15.75" customHeight="1" x14ac:dyDescent="0.2">
      <c r="A126" s="70" t="s">
        <v>64</v>
      </c>
      <c r="B126" s="68">
        <v>0</v>
      </c>
      <c r="C126" s="68">
        <v>0</v>
      </c>
      <c r="D126" s="40">
        <f>SUM(B126:C126)</f>
        <v>0</v>
      </c>
      <c r="E126" s="39">
        <f>(D126/D$131)*100</f>
        <v>0</v>
      </c>
    </row>
    <row r="127" spans="1:5" ht="12.75" x14ac:dyDescent="0.2">
      <c r="A127" s="69" t="s">
        <v>63</v>
      </c>
      <c r="B127" s="38">
        <v>0</v>
      </c>
      <c r="C127" s="38">
        <v>0</v>
      </c>
      <c r="D127" s="37">
        <f>SUM(B127:C127)</f>
        <v>0</v>
      </c>
      <c r="E127" s="26">
        <f>(D127/D$131)*100</f>
        <v>0</v>
      </c>
    </row>
    <row r="128" spans="1:5" ht="12.75" x14ac:dyDescent="0.2">
      <c r="A128" s="70" t="s">
        <v>62</v>
      </c>
      <c r="B128" s="68">
        <v>0</v>
      </c>
      <c r="C128" s="68">
        <v>0</v>
      </c>
      <c r="D128" s="40">
        <f>SUM(B128:C128)</f>
        <v>0</v>
      </c>
      <c r="E128" s="39">
        <f>(D128/D$131)*100</f>
        <v>0</v>
      </c>
    </row>
    <row r="129" spans="1:5" ht="12.75" x14ac:dyDescent="0.2">
      <c r="A129" s="69" t="s">
        <v>61</v>
      </c>
      <c r="B129" s="38">
        <v>0</v>
      </c>
      <c r="C129" s="38">
        <v>0</v>
      </c>
      <c r="D129" s="37">
        <f>SUM(B129:C129)</f>
        <v>0</v>
      </c>
      <c r="E129" s="26">
        <f>(D129/D$131)*100</f>
        <v>0</v>
      </c>
    </row>
    <row r="130" spans="1:5" ht="13.5" thickBot="1" x14ac:dyDescent="0.25">
      <c r="A130" s="42" t="s">
        <v>29</v>
      </c>
      <c r="B130" s="68">
        <v>0</v>
      </c>
      <c r="C130" s="68">
        <v>0</v>
      </c>
      <c r="D130" s="40">
        <v>0</v>
      </c>
      <c r="E130" s="39">
        <f>(D130/D$131)*100</f>
        <v>0</v>
      </c>
    </row>
    <row r="131" spans="1:5" ht="13.5" thickBot="1" x14ac:dyDescent="0.25">
      <c r="A131" s="5" t="s">
        <v>1</v>
      </c>
      <c r="B131" s="4">
        <f>SUM(B123:B130)</f>
        <v>0</v>
      </c>
      <c r="C131" s="4">
        <f>SUM(C123:C130)</f>
        <v>8</v>
      </c>
      <c r="D131" s="4">
        <f>SUM(D123:D130)</f>
        <v>8</v>
      </c>
      <c r="E131" s="17">
        <f>SUM(E123:E130)</f>
        <v>100</v>
      </c>
    </row>
    <row r="132" spans="1:5" ht="13.5" thickBot="1" x14ac:dyDescent="0.25"/>
    <row r="133" spans="1:5" ht="12.75" x14ac:dyDescent="0.2">
      <c r="A133" s="36" t="s">
        <v>60</v>
      </c>
      <c r="B133" s="36"/>
      <c r="C133" s="36"/>
      <c r="D133" s="36"/>
      <c r="E133" s="36"/>
    </row>
    <row r="134" spans="1:5" ht="12.75" x14ac:dyDescent="0.2"/>
    <row r="135" spans="1:5" ht="12.75" x14ac:dyDescent="0.2"/>
    <row r="136" spans="1:5" ht="12.75" x14ac:dyDescent="0.2"/>
    <row r="137" spans="1:5" ht="12.75" x14ac:dyDescent="0.2"/>
    <row r="138" spans="1:5" ht="12.75" x14ac:dyDescent="0.2"/>
    <row r="139" spans="1:5" ht="12.75" x14ac:dyDescent="0.2">
      <c r="A139" s="19"/>
      <c r="B139" s="19"/>
      <c r="C139" s="19"/>
      <c r="D139" s="19"/>
      <c r="E139" s="19"/>
    </row>
    <row r="140" spans="1:5" ht="12.75" x14ac:dyDescent="0.2">
      <c r="B140" s="19"/>
      <c r="C140" s="19"/>
      <c r="D140" s="19"/>
      <c r="E140" s="19"/>
    </row>
    <row r="141" spans="1:5" ht="12.75" x14ac:dyDescent="0.2">
      <c r="A141" s="19"/>
      <c r="B141" s="19"/>
      <c r="C141" s="19"/>
      <c r="D141" s="19"/>
      <c r="E141" s="19"/>
    </row>
    <row r="142" spans="1:5" ht="12.75" x14ac:dyDescent="0.2">
      <c r="A142" s="19"/>
      <c r="B142" s="19"/>
      <c r="C142" s="19"/>
      <c r="D142" s="19"/>
      <c r="E142" s="19"/>
    </row>
    <row r="143" spans="1:5" ht="16.5" customHeight="1" x14ac:dyDescent="0.2">
      <c r="A143" s="19"/>
      <c r="B143" s="19"/>
      <c r="C143" s="19"/>
      <c r="D143" s="19"/>
      <c r="E143" s="19"/>
    </row>
    <row r="144" spans="1:5" ht="16.5" customHeight="1" x14ac:dyDescent="0.2">
      <c r="A144" s="19"/>
      <c r="B144" s="19"/>
      <c r="C144" s="19"/>
      <c r="D144" s="19"/>
      <c r="E144" s="19"/>
    </row>
    <row r="145" spans="1:5" ht="16.5" customHeight="1" x14ac:dyDescent="0.2">
      <c r="A145" s="19"/>
      <c r="B145" s="19"/>
      <c r="C145" s="19"/>
      <c r="D145" s="19"/>
      <c r="E145" s="19"/>
    </row>
    <row r="146" spans="1:5" ht="16.5" customHeight="1" x14ac:dyDescent="0.2">
      <c r="A146" s="19"/>
      <c r="B146" s="19"/>
      <c r="C146" s="19"/>
      <c r="D146" s="19"/>
      <c r="E146" s="19"/>
    </row>
    <row r="147" spans="1:5" ht="16.5" customHeight="1" x14ac:dyDescent="0.2">
      <c r="A147" s="19"/>
      <c r="B147" s="19"/>
      <c r="C147" s="19"/>
      <c r="D147" s="19"/>
      <c r="E147" s="19"/>
    </row>
    <row r="148" spans="1:5" ht="16.5" customHeight="1" x14ac:dyDescent="0.2">
      <c r="A148" s="19"/>
      <c r="B148" s="19"/>
      <c r="C148" s="19"/>
      <c r="D148" s="19"/>
      <c r="E148" s="19"/>
    </row>
    <row r="149" spans="1:5" ht="12.75" x14ac:dyDescent="0.2">
      <c r="A149" s="19"/>
      <c r="B149" s="19"/>
      <c r="C149" s="19"/>
      <c r="D149" s="19"/>
      <c r="E149" s="19"/>
    </row>
    <row r="150" spans="1:5" ht="12.75" x14ac:dyDescent="0.2">
      <c r="A150" s="19"/>
      <c r="B150" s="19"/>
      <c r="C150" s="19"/>
      <c r="D150" s="19"/>
      <c r="E150" s="19"/>
    </row>
    <row r="151" spans="1:5" ht="15.75" customHeight="1" x14ac:dyDescent="0.2">
      <c r="A151" s="67" t="s">
        <v>59</v>
      </c>
      <c r="B151" s="67"/>
      <c r="C151" s="67"/>
      <c r="D151" s="67"/>
      <c r="E151" s="67"/>
    </row>
    <row r="152" spans="1:5" ht="12.75" x14ac:dyDescent="0.2">
      <c r="A152" s="67"/>
      <c r="B152" s="67"/>
      <c r="C152" s="67"/>
      <c r="D152" s="67"/>
      <c r="E152" s="67"/>
    </row>
    <row r="153" spans="1:5" ht="16.5" thickBot="1" x14ac:dyDescent="0.25">
      <c r="A153" s="66"/>
      <c r="B153" s="66"/>
      <c r="C153" s="66"/>
      <c r="D153" s="66"/>
      <c r="E153" s="66"/>
    </row>
    <row r="154" spans="1:5" ht="13.5" thickBot="1" x14ac:dyDescent="0.25"/>
    <row r="155" spans="1:5" ht="13.5" thickBot="1" x14ac:dyDescent="0.25">
      <c r="A155" s="5" t="s">
        <v>58</v>
      </c>
      <c r="B155" s="4" t="s">
        <v>11</v>
      </c>
      <c r="C155" s="4" t="s">
        <v>10</v>
      </c>
      <c r="D155" s="4" t="s">
        <v>1</v>
      </c>
      <c r="E155" s="17" t="s">
        <v>9</v>
      </c>
    </row>
    <row r="156" spans="1:5" ht="12.75" x14ac:dyDescent="0.2">
      <c r="A156" s="15" t="s">
        <v>57</v>
      </c>
      <c r="B156" s="8">
        <v>0</v>
      </c>
      <c r="C156" s="8">
        <v>4</v>
      </c>
      <c r="D156" s="29">
        <f>SUM(B156+C156)</f>
        <v>4</v>
      </c>
      <c r="E156" s="26">
        <f>(D156/D$164)*100</f>
        <v>50</v>
      </c>
    </row>
    <row r="157" spans="1:5" ht="12.75" x14ac:dyDescent="0.2">
      <c r="A157" s="65" t="s">
        <v>56</v>
      </c>
      <c r="B157" s="59">
        <v>0</v>
      </c>
      <c r="C157" s="59">
        <v>1</v>
      </c>
      <c r="D157" s="58">
        <f>SUM(B157:C157)</f>
        <v>1</v>
      </c>
      <c r="E157" s="39">
        <f>(D157/D$164)*100</f>
        <v>12.5</v>
      </c>
    </row>
    <row r="158" spans="1:5" ht="12.75" x14ac:dyDescent="0.2">
      <c r="A158" s="15" t="s">
        <v>55</v>
      </c>
      <c r="B158" s="8">
        <v>0</v>
      </c>
      <c r="C158" s="8">
        <v>0</v>
      </c>
      <c r="D158" s="27">
        <f>SUM(B158:C158)</f>
        <v>0</v>
      </c>
      <c r="E158" s="26">
        <f>(D158/D$164)*100</f>
        <v>0</v>
      </c>
    </row>
    <row r="159" spans="1:5" ht="12.75" x14ac:dyDescent="0.2">
      <c r="A159" s="65" t="s">
        <v>54</v>
      </c>
      <c r="B159" s="59">
        <v>0</v>
      </c>
      <c r="C159" s="59">
        <v>3</v>
      </c>
      <c r="D159" s="58">
        <f>SUM(B159:C159)</f>
        <v>3</v>
      </c>
      <c r="E159" s="39">
        <f>(D159/D$164)*100</f>
        <v>37.5</v>
      </c>
    </row>
    <row r="160" spans="1:5" ht="12.75" x14ac:dyDescent="0.2">
      <c r="A160" s="64" t="s">
        <v>53</v>
      </c>
      <c r="B160" s="63">
        <v>0</v>
      </c>
      <c r="C160" s="63">
        <v>0</v>
      </c>
      <c r="D160" s="62">
        <f>SUM(B160:C160)</f>
        <v>0</v>
      </c>
      <c r="E160" s="61">
        <f>(D160/D$164)*100</f>
        <v>0</v>
      </c>
    </row>
    <row r="161" spans="1:5" ht="12.75" x14ac:dyDescent="0.2">
      <c r="A161" s="42" t="s">
        <v>52</v>
      </c>
      <c r="B161" s="59">
        <v>0</v>
      </c>
      <c r="C161" s="59">
        <v>0</v>
      </c>
      <c r="D161" s="58">
        <f>SUM(B161:C161)</f>
        <v>0</v>
      </c>
      <c r="E161" s="39">
        <f>(D161/D$164)*100</f>
        <v>0</v>
      </c>
    </row>
    <row r="162" spans="1:5" ht="12.75" x14ac:dyDescent="0.2">
      <c r="A162" s="15" t="s">
        <v>51</v>
      </c>
      <c r="B162" s="8">
        <v>0</v>
      </c>
      <c r="C162" s="8">
        <v>0</v>
      </c>
      <c r="D162" s="27">
        <f>SUM(B162:C162)</f>
        <v>0</v>
      </c>
      <c r="E162" s="26">
        <f>(D162/D$164)*100</f>
        <v>0</v>
      </c>
    </row>
    <row r="163" spans="1:5" ht="13.5" thickBot="1" x14ac:dyDescent="0.25">
      <c r="A163" s="60" t="s">
        <v>29</v>
      </c>
      <c r="B163" s="59">
        <v>0</v>
      </c>
      <c r="C163" s="59">
        <v>0</v>
      </c>
      <c r="D163" s="58">
        <f>SUM(B163:C163)</f>
        <v>0</v>
      </c>
      <c r="E163" s="39">
        <f>(D163/D$164)*100</f>
        <v>0</v>
      </c>
    </row>
    <row r="164" spans="1:5" ht="13.5" thickBot="1" x14ac:dyDescent="0.25">
      <c r="A164" s="5" t="s">
        <v>1</v>
      </c>
      <c r="B164" s="4">
        <f>SUM(B156:B163)</f>
        <v>0</v>
      </c>
      <c r="C164" s="4">
        <f>SUM(C156:C163)</f>
        <v>8</v>
      </c>
      <c r="D164" s="4">
        <f>SUM(D156:D163)</f>
        <v>8</v>
      </c>
      <c r="E164" s="17">
        <f>SUM(E156:E163)</f>
        <v>100</v>
      </c>
    </row>
    <row r="165" spans="1:5" ht="12.75" x14ac:dyDescent="0.2">
      <c r="A165" s="36" t="s">
        <v>50</v>
      </c>
      <c r="B165" s="36"/>
      <c r="C165" s="36"/>
      <c r="D165" s="36"/>
      <c r="E165" s="36"/>
    </row>
    <row r="166" spans="1:5" ht="12.75" x14ac:dyDescent="0.2">
      <c r="A166" s="19"/>
      <c r="B166" s="19"/>
      <c r="C166" s="19"/>
      <c r="D166" s="19"/>
      <c r="E166" s="19"/>
    </row>
    <row r="167" spans="1:5" ht="15.75" x14ac:dyDescent="0.2">
      <c r="A167" s="57"/>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56" t="s">
        <v>49</v>
      </c>
      <c r="B180" s="56"/>
      <c r="C180" s="56"/>
      <c r="D180" s="56"/>
      <c r="E180" s="56"/>
    </row>
    <row r="181" spans="1:5" ht="13.5" customHeight="1" thickBot="1" x14ac:dyDescent="0.25">
      <c r="A181" s="55" t="s">
        <v>48</v>
      </c>
      <c r="B181" s="55"/>
      <c r="C181" s="55"/>
      <c r="D181" s="55"/>
      <c r="E181" s="55"/>
    </row>
    <row r="182" spans="1:5" ht="13.5" thickBot="1" x14ac:dyDescent="0.25">
      <c r="A182" s="47" t="s">
        <v>47</v>
      </c>
      <c r="B182" s="46" t="s">
        <v>11</v>
      </c>
      <c r="C182" s="46" t="s">
        <v>10</v>
      </c>
      <c r="D182" s="46" t="s">
        <v>1</v>
      </c>
      <c r="E182" s="45" t="s">
        <v>9</v>
      </c>
    </row>
    <row r="183" spans="1:5" ht="12.75" x14ac:dyDescent="0.2">
      <c r="A183" s="54" t="s">
        <v>46</v>
      </c>
      <c r="B183" s="49">
        <v>0</v>
      </c>
      <c r="C183" s="49">
        <v>8</v>
      </c>
      <c r="D183" s="49">
        <f>B183+C183</f>
        <v>8</v>
      </c>
      <c r="E183" s="48">
        <f>D183/$D$196*100</f>
        <v>100</v>
      </c>
    </row>
    <row r="184" spans="1:5" ht="12.75" x14ac:dyDescent="0.2">
      <c r="A184" s="16" t="s">
        <v>45</v>
      </c>
      <c r="B184" s="53">
        <v>0</v>
      </c>
      <c r="C184" s="53">
        <v>0</v>
      </c>
      <c r="D184" s="53">
        <f>B184+C184</f>
        <v>0</v>
      </c>
      <c r="E184" s="52">
        <f>D184/$D$196*100</f>
        <v>0</v>
      </c>
    </row>
    <row r="185" spans="1:5" ht="12.75" x14ac:dyDescent="0.2">
      <c r="A185" s="51" t="s">
        <v>44</v>
      </c>
      <c r="B185" s="50">
        <v>0</v>
      </c>
      <c r="C185" s="50">
        <v>0</v>
      </c>
      <c r="D185" s="49">
        <f>B185+C185</f>
        <v>0</v>
      </c>
      <c r="E185" s="48">
        <f>D185/$D$196*100</f>
        <v>0</v>
      </c>
    </row>
    <row r="186" spans="1:5" ht="12.75" x14ac:dyDescent="0.2">
      <c r="A186" s="16" t="s">
        <v>43</v>
      </c>
      <c r="B186" s="53">
        <v>0</v>
      </c>
      <c r="C186" s="53">
        <v>0</v>
      </c>
      <c r="D186" s="53">
        <f>B186+C186</f>
        <v>0</v>
      </c>
      <c r="E186" s="52">
        <f>D186/$D$196*100</f>
        <v>0</v>
      </c>
    </row>
    <row r="187" spans="1:5" ht="12.75" x14ac:dyDescent="0.2">
      <c r="A187" s="51" t="s">
        <v>42</v>
      </c>
      <c r="B187" s="50">
        <v>0</v>
      </c>
      <c r="C187" s="50">
        <v>0</v>
      </c>
      <c r="D187" s="49">
        <f>B187+C187</f>
        <v>0</v>
      </c>
      <c r="E187" s="48">
        <f>D187/$D$196*100</f>
        <v>0</v>
      </c>
    </row>
    <row r="188" spans="1:5" ht="12.75" x14ac:dyDescent="0.2">
      <c r="A188" s="16" t="s">
        <v>41</v>
      </c>
      <c r="B188" s="53">
        <v>0</v>
      </c>
      <c r="C188" s="53">
        <v>0</v>
      </c>
      <c r="D188" s="53">
        <f>B188+C188</f>
        <v>0</v>
      </c>
      <c r="E188" s="52">
        <f>D188/$D$196*100</f>
        <v>0</v>
      </c>
    </row>
    <row r="189" spans="1:5" ht="12.75" x14ac:dyDescent="0.2">
      <c r="A189" s="54" t="s">
        <v>40</v>
      </c>
      <c r="B189" s="49">
        <v>0</v>
      </c>
      <c r="C189" s="49">
        <v>0</v>
      </c>
      <c r="D189" s="49">
        <f>SUM(B189+C189)</f>
        <v>0</v>
      </c>
      <c r="E189" s="48">
        <f>D189/$D$196*100</f>
        <v>0</v>
      </c>
    </row>
    <row r="190" spans="1:5" ht="12.75" x14ac:dyDescent="0.2">
      <c r="A190" s="16" t="s">
        <v>39</v>
      </c>
      <c r="B190" s="53">
        <v>0</v>
      </c>
      <c r="C190" s="53">
        <v>0</v>
      </c>
      <c r="D190" s="53">
        <v>0</v>
      </c>
      <c r="E190" s="52">
        <f>D190/$D$196*100</f>
        <v>0</v>
      </c>
    </row>
    <row r="191" spans="1:5" ht="12.75" x14ac:dyDescent="0.2">
      <c r="A191" s="54" t="s">
        <v>38</v>
      </c>
      <c r="B191" s="49">
        <v>0</v>
      </c>
      <c r="C191" s="49">
        <v>0</v>
      </c>
      <c r="D191" s="49">
        <f>SUM(B191+C191)</f>
        <v>0</v>
      </c>
      <c r="E191" s="48">
        <f>D191/$D$196*100</f>
        <v>0</v>
      </c>
    </row>
    <row r="192" spans="1:5" ht="12.75" x14ac:dyDescent="0.2">
      <c r="A192" s="16" t="s">
        <v>37</v>
      </c>
      <c r="B192" s="53">
        <v>0</v>
      </c>
      <c r="C192" s="53">
        <v>0</v>
      </c>
      <c r="D192" s="53">
        <f>SUM(B192+C192)</f>
        <v>0</v>
      </c>
      <c r="E192" s="52">
        <f>D192/$D$196*100</f>
        <v>0</v>
      </c>
    </row>
    <row r="193" spans="1:5" ht="12.75" x14ac:dyDescent="0.2">
      <c r="A193" s="54" t="s">
        <v>36</v>
      </c>
      <c r="B193" s="49">
        <v>0</v>
      </c>
      <c r="C193" s="49">
        <v>0</v>
      </c>
      <c r="D193" s="49">
        <f>SUM(B193+C193)</f>
        <v>0</v>
      </c>
      <c r="E193" s="48">
        <f>D193/$D$196*100</f>
        <v>0</v>
      </c>
    </row>
    <row r="194" spans="1:5" ht="12.75" x14ac:dyDescent="0.2">
      <c r="A194" s="16" t="s">
        <v>35</v>
      </c>
      <c r="B194" s="53">
        <v>0</v>
      </c>
      <c r="C194" s="53">
        <v>0</v>
      </c>
      <c r="D194" s="53">
        <f>SUM(B194+C194)</f>
        <v>0</v>
      </c>
      <c r="E194" s="52">
        <f>D194/$D$196*100</f>
        <v>0</v>
      </c>
    </row>
    <row r="195" spans="1:5" ht="13.5" thickBot="1" x14ac:dyDescent="0.25">
      <c r="A195" s="51" t="s">
        <v>34</v>
      </c>
      <c r="B195" s="50">
        <v>0</v>
      </c>
      <c r="C195" s="50">
        <v>0</v>
      </c>
      <c r="D195" s="49">
        <f>B195+C195</f>
        <v>0</v>
      </c>
      <c r="E195" s="48">
        <f>D195/$D$196*100</f>
        <v>0</v>
      </c>
    </row>
    <row r="196" spans="1:5" ht="13.5" thickBot="1" x14ac:dyDescent="0.25">
      <c r="A196" s="47" t="s">
        <v>1</v>
      </c>
      <c r="B196" s="46">
        <f>SUM(B183:B195)</f>
        <v>0</v>
      </c>
      <c r="C196" s="46">
        <f>SUM(C183:C195)</f>
        <v>8</v>
      </c>
      <c r="D196" s="46">
        <f>SUM(D183:D195)</f>
        <v>8</v>
      </c>
      <c r="E196" s="45">
        <f>SUM(E183:E195)</f>
        <v>100</v>
      </c>
    </row>
    <row r="197" spans="1:5" ht="12.75" x14ac:dyDescent="0.2">
      <c r="A197" s="19"/>
      <c r="B197" s="19"/>
      <c r="C197" s="19"/>
      <c r="D197" s="19"/>
      <c r="E197" s="19"/>
    </row>
    <row r="198" spans="1:5" ht="15.75" customHeight="1" x14ac:dyDescent="0.2">
      <c r="A198" s="44" t="s">
        <v>33</v>
      </c>
      <c r="B198" s="44"/>
      <c r="C198" s="44"/>
      <c r="D198" s="44"/>
      <c r="E198" s="44"/>
    </row>
    <row r="199" spans="1:5" ht="12.75" x14ac:dyDescent="0.2">
      <c r="A199" s="44"/>
      <c r="B199" s="44"/>
      <c r="C199" s="44"/>
      <c r="D199" s="44"/>
      <c r="E199" s="44"/>
    </row>
    <row r="200" spans="1:5" ht="13.5" thickBot="1" x14ac:dyDescent="0.25"/>
    <row r="201" spans="1:5" ht="16.5" customHeight="1" thickBot="1" x14ac:dyDescent="0.25">
      <c r="A201" s="5" t="s">
        <v>32</v>
      </c>
      <c r="B201" s="4" t="s">
        <v>11</v>
      </c>
      <c r="C201" s="4" t="s">
        <v>10</v>
      </c>
      <c r="D201" s="4" t="s">
        <v>1</v>
      </c>
      <c r="E201" s="17" t="s">
        <v>9</v>
      </c>
    </row>
    <row r="202" spans="1:5" ht="12.75" x14ac:dyDescent="0.2">
      <c r="A202" s="15" t="s">
        <v>31</v>
      </c>
      <c r="B202" s="38">
        <v>0</v>
      </c>
      <c r="C202" s="38">
        <v>8</v>
      </c>
      <c r="D202" s="43">
        <f>SUM(B202:C202)</f>
        <v>8</v>
      </c>
      <c r="E202" s="26">
        <f>(D202/D$205)*100</f>
        <v>100</v>
      </c>
    </row>
    <row r="203" spans="1:5" ht="12.75" x14ac:dyDescent="0.2">
      <c r="A203" s="42" t="s">
        <v>30</v>
      </c>
      <c r="B203" s="41">
        <v>0</v>
      </c>
      <c r="C203" s="41">
        <v>0</v>
      </c>
      <c r="D203" s="40">
        <f>SUM(B203:C203)</f>
        <v>0</v>
      </c>
      <c r="E203" s="39">
        <f>(D203/D$205)*100</f>
        <v>0</v>
      </c>
    </row>
    <row r="204" spans="1:5" ht="13.5" thickBot="1" x14ac:dyDescent="0.25">
      <c r="A204" s="15" t="s">
        <v>29</v>
      </c>
      <c r="B204" s="38">
        <v>0</v>
      </c>
      <c r="C204" s="38">
        <v>0</v>
      </c>
      <c r="D204" s="37">
        <f>SUM(B204:C204)</f>
        <v>0</v>
      </c>
      <c r="E204" s="26">
        <f>(D204/D$205)*100</f>
        <v>0</v>
      </c>
    </row>
    <row r="205" spans="1:5" ht="13.5" thickBot="1" x14ac:dyDescent="0.25">
      <c r="A205" s="5" t="s">
        <v>1</v>
      </c>
      <c r="B205" s="4">
        <f>SUM(B202:B204)</f>
        <v>0</v>
      </c>
      <c r="C205" s="4">
        <f>SUM(C202:C204)</f>
        <v>8</v>
      </c>
      <c r="D205" s="4">
        <f>SUM(D202:D204)</f>
        <v>8</v>
      </c>
      <c r="E205" s="3">
        <f>SUM(E202:E204)</f>
        <v>100</v>
      </c>
    </row>
    <row r="206" spans="1:5" ht="12.75" x14ac:dyDescent="0.2">
      <c r="A206" s="19"/>
      <c r="B206" s="19"/>
      <c r="C206" s="19"/>
      <c r="D206" s="19"/>
      <c r="E206" s="19"/>
    </row>
    <row r="207" spans="1:5" ht="12.75" x14ac:dyDescent="0.2">
      <c r="A207" s="19"/>
      <c r="B207" s="19"/>
      <c r="C207" s="19"/>
      <c r="D207" s="19"/>
      <c r="E207" s="19"/>
    </row>
    <row r="208" spans="1:5" ht="13.5" thickBot="1" x14ac:dyDescent="0.25">
      <c r="A208" s="19"/>
      <c r="B208" s="19"/>
      <c r="C208" s="19"/>
      <c r="D208" s="19"/>
      <c r="E208" s="19"/>
    </row>
    <row r="209" spans="1:5" ht="12.75" x14ac:dyDescent="0.2">
      <c r="A209" s="36" t="s">
        <v>28</v>
      </c>
      <c r="B209" s="36"/>
      <c r="C209" s="36"/>
      <c r="D209" s="36"/>
      <c r="E209" s="36"/>
    </row>
    <row r="210" spans="1:5" ht="12.75" x14ac:dyDescent="0.2"/>
    <row r="211" spans="1:5" ht="12.75" x14ac:dyDescent="0.2">
      <c r="A211" s="19"/>
      <c r="B211" s="19"/>
      <c r="C211" s="19"/>
      <c r="D211" s="19"/>
      <c r="E211" s="19"/>
    </row>
    <row r="212" spans="1:5" ht="12.75" x14ac:dyDescent="0.2">
      <c r="A212" s="19"/>
      <c r="B212" s="19"/>
      <c r="C212" s="19"/>
      <c r="D212" s="19"/>
      <c r="E212" s="19"/>
    </row>
    <row r="213" spans="1:5" ht="12.75" x14ac:dyDescent="0.2">
      <c r="A213" s="19"/>
      <c r="B213" s="19"/>
      <c r="C213" s="19"/>
      <c r="D213" s="19"/>
      <c r="E213" s="19"/>
    </row>
    <row r="214" spans="1:5" ht="12.75" x14ac:dyDescent="0.2">
      <c r="A214" s="19"/>
      <c r="B214" s="19"/>
      <c r="C214" s="19"/>
      <c r="D214" s="19"/>
      <c r="E214" s="19"/>
    </row>
    <row r="215" spans="1:5" ht="12.75" x14ac:dyDescent="0.2">
      <c r="A215" s="19"/>
      <c r="B215" s="19"/>
      <c r="C215" s="19"/>
      <c r="D215" s="19"/>
      <c r="E215" s="19"/>
    </row>
    <row r="216" spans="1:5" ht="12.75" x14ac:dyDescent="0.2">
      <c r="A216" s="19"/>
      <c r="B216" s="19"/>
      <c r="C216" s="19"/>
      <c r="D216" s="19"/>
      <c r="E216" s="19"/>
    </row>
    <row r="217" spans="1:5" ht="12.75" x14ac:dyDescent="0.2">
      <c r="A217" s="19"/>
      <c r="B217" s="19"/>
      <c r="C217" s="19"/>
      <c r="D217" s="19"/>
      <c r="E217" s="19"/>
    </row>
    <row r="218" spans="1:5" ht="12.75" x14ac:dyDescent="0.2">
      <c r="A218" s="19"/>
      <c r="B218" s="19"/>
      <c r="C218" s="19"/>
      <c r="D218" s="19"/>
      <c r="E218" s="19"/>
    </row>
    <row r="219" spans="1:5" ht="12.75" x14ac:dyDescent="0.2">
      <c r="A219" s="19"/>
      <c r="B219" s="19"/>
      <c r="C219" s="19"/>
      <c r="D219" s="19"/>
      <c r="E219" s="19"/>
    </row>
    <row r="220" spans="1:5" ht="12.75" x14ac:dyDescent="0.2">
      <c r="A220" s="19"/>
      <c r="B220" s="19"/>
      <c r="C220" s="19"/>
      <c r="D220" s="19"/>
      <c r="E220" s="19"/>
    </row>
    <row r="221" spans="1:5" ht="12.75" x14ac:dyDescent="0.2">
      <c r="A221" s="19"/>
      <c r="B221" s="19"/>
      <c r="C221" s="19"/>
      <c r="D221" s="19"/>
      <c r="E221" s="19"/>
    </row>
    <row r="222" spans="1:5" ht="13.5" thickBot="1" x14ac:dyDescent="0.25">
      <c r="A222" s="19"/>
      <c r="B222" s="19"/>
      <c r="C222" s="19"/>
      <c r="D222" s="19"/>
      <c r="E222" s="19"/>
    </row>
    <row r="223" spans="1:5" ht="14.25" customHeight="1" x14ac:dyDescent="0.2">
      <c r="A223" s="35"/>
      <c r="B223" s="35"/>
      <c r="C223" s="35"/>
      <c r="D223" s="35"/>
      <c r="E223" s="35"/>
    </row>
    <row r="224" spans="1:5" ht="12.75" x14ac:dyDescent="0.2">
      <c r="A224" s="19" t="s">
        <v>27</v>
      </c>
      <c r="B224" s="19"/>
      <c r="C224" s="19"/>
      <c r="D224" s="19"/>
      <c r="E224" s="19"/>
    </row>
    <row r="225" spans="1:5" ht="12.75" x14ac:dyDescent="0.2"/>
    <row r="226" spans="1:5" ht="12.75" customHeight="1" x14ac:dyDescent="0.2">
      <c r="A226" s="34" t="s">
        <v>26</v>
      </c>
      <c r="B226" s="34"/>
      <c r="C226" s="34"/>
      <c r="D226" s="34"/>
      <c r="E226" s="34"/>
    </row>
    <row r="227" spans="1:5" ht="12.75" x14ac:dyDescent="0.2">
      <c r="A227" s="34"/>
      <c r="B227" s="34"/>
      <c r="C227" s="34"/>
      <c r="D227" s="34"/>
      <c r="E227" s="34"/>
    </row>
    <row r="228" spans="1:5" ht="13.5" thickBot="1" x14ac:dyDescent="0.25"/>
    <row r="229" spans="1:5" ht="13.5" thickBot="1" x14ac:dyDescent="0.25">
      <c r="A229" s="5" t="s">
        <v>25</v>
      </c>
      <c r="B229" s="33" t="s">
        <v>11</v>
      </c>
      <c r="C229" s="33" t="s">
        <v>10</v>
      </c>
      <c r="D229" s="33" t="s">
        <v>24</v>
      </c>
      <c r="E229" s="17" t="s">
        <v>9</v>
      </c>
    </row>
    <row r="230" spans="1:5" ht="12.75" x14ac:dyDescent="0.2">
      <c r="A230" s="32" t="s">
        <v>23</v>
      </c>
      <c r="B230" s="31">
        <v>0</v>
      </c>
      <c r="C230" s="31">
        <v>0</v>
      </c>
      <c r="D230" s="31">
        <f>SUM(B230:C230)</f>
        <v>0</v>
      </c>
      <c r="E230" s="26" t="e">
        <f>(D230/D$232)*100</f>
        <v>#DIV/0!</v>
      </c>
    </row>
    <row r="231" spans="1:5" ht="13.5" thickBot="1" x14ac:dyDescent="0.25">
      <c r="A231" s="30" t="s">
        <v>22</v>
      </c>
      <c r="B231" s="25">
        <v>0</v>
      </c>
      <c r="C231" s="25">
        <v>8</v>
      </c>
      <c r="D231" s="25">
        <v>0</v>
      </c>
      <c r="E231" s="24" t="e">
        <f>(D231/D$232)*100</f>
        <v>#DIV/0!</v>
      </c>
    </row>
    <row r="232" spans="1:5" ht="13.5" thickBot="1" x14ac:dyDescent="0.25">
      <c r="A232" s="5" t="s">
        <v>1</v>
      </c>
      <c r="B232" s="4">
        <f>B230+B231</f>
        <v>0</v>
      </c>
      <c r="C232" s="4">
        <f>C231+C230</f>
        <v>8</v>
      </c>
      <c r="D232" s="4">
        <f>D231+D230</f>
        <v>0</v>
      </c>
      <c r="E232" s="3" t="e">
        <f>SUM(E230:E231)</f>
        <v>#DIV/0!</v>
      </c>
    </row>
    <row r="233" spans="1:5" ht="12.75" x14ac:dyDescent="0.2">
      <c r="A233" s="2" t="s">
        <v>21</v>
      </c>
      <c r="B233" s="2"/>
      <c r="C233" s="2"/>
      <c r="D233" s="2"/>
      <c r="E233" s="2"/>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19"/>
      <c r="B248" s="19"/>
      <c r="C248" s="19"/>
      <c r="D248" s="19"/>
      <c r="E248" s="19"/>
    </row>
    <row r="249" spans="1:5" ht="12.75" x14ac:dyDescent="0.2">
      <c r="A249" s="19"/>
      <c r="B249" s="19"/>
      <c r="C249" s="19"/>
      <c r="D249" s="19"/>
      <c r="E249" s="19"/>
    </row>
    <row r="250" spans="1:5" ht="12.75" x14ac:dyDescent="0.2">
      <c r="A250" s="19"/>
      <c r="B250" s="19"/>
      <c r="C250" s="19"/>
      <c r="D250" s="19"/>
      <c r="E250" s="19"/>
    </row>
    <row r="251" spans="1:5" ht="13.5" thickBot="1" x14ac:dyDescent="0.25">
      <c r="A251" s="19"/>
      <c r="B251" s="19"/>
      <c r="C251" s="19"/>
      <c r="D251" s="19"/>
      <c r="E251" s="19"/>
    </row>
    <row r="252" spans="1:5" ht="13.5" thickBot="1" x14ac:dyDescent="0.25">
      <c r="A252" s="5" t="s">
        <v>20</v>
      </c>
      <c r="B252" s="4" t="s">
        <v>11</v>
      </c>
      <c r="C252" s="4" t="s">
        <v>10</v>
      </c>
      <c r="D252" s="4" t="s">
        <v>1</v>
      </c>
      <c r="E252" s="17" t="s">
        <v>9</v>
      </c>
    </row>
    <row r="253" spans="1:5" ht="15.75" customHeight="1" x14ac:dyDescent="0.2">
      <c r="A253" s="15" t="s">
        <v>19</v>
      </c>
      <c r="B253" s="8">
        <v>0</v>
      </c>
      <c r="C253" s="8">
        <v>7</v>
      </c>
      <c r="D253" s="29">
        <v>0</v>
      </c>
      <c r="E253" s="26" t="e">
        <f>(D253/D$258)*100</f>
        <v>#DIV/0!</v>
      </c>
    </row>
    <row r="254" spans="1:5" ht="12.75" x14ac:dyDescent="0.2">
      <c r="A254" s="13" t="s">
        <v>18</v>
      </c>
      <c r="B254" s="28">
        <v>0</v>
      </c>
      <c r="C254" s="28">
        <v>8</v>
      </c>
      <c r="D254" s="25">
        <v>0</v>
      </c>
      <c r="E254" s="24" t="e">
        <f>(D254/D$258)*100</f>
        <v>#DIV/0!</v>
      </c>
    </row>
    <row r="255" spans="1:5" ht="12.75" x14ac:dyDescent="0.2">
      <c r="A255" s="15" t="s">
        <v>17</v>
      </c>
      <c r="B255" s="8">
        <v>0</v>
      </c>
      <c r="C255" s="8">
        <v>5</v>
      </c>
      <c r="D255" s="27">
        <v>0</v>
      </c>
      <c r="E255" s="26" t="e">
        <f>(D255/D$258)*100</f>
        <v>#DIV/0!</v>
      </c>
    </row>
    <row r="256" spans="1:5" ht="12.75" x14ac:dyDescent="0.2">
      <c r="A256" s="13" t="s">
        <v>16</v>
      </c>
      <c r="B256" s="12">
        <v>0</v>
      </c>
      <c r="C256" s="12">
        <v>1</v>
      </c>
      <c r="D256" s="25">
        <v>0</v>
      </c>
      <c r="E256" s="24" t="e">
        <f>(D256/D$258)*100</f>
        <v>#DIV/0!</v>
      </c>
    </row>
    <row r="257" spans="1:5" ht="13.5" thickBot="1" x14ac:dyDescent="0.25">
      <c r="A257" s="9" t="s">
        <v>15</v>
      </c>
      <c r="B257" s="23">
        <v>0</v>
      </c>
      <c r="C257" s="23">
        <v>1</v>
      </c>
      <c r="D257" s="22">
        <v>0</v>
      </c>
      <c r="E257" s="21" t="e">
        <f>(D257/D$258)*100</f>
        <v>#DIV/0!</v>
      </c>
    </row>
    <row r="258" spans="1:5" ht="13.5" thickBot="1" x14ac:dyDescent="0.25">
      <c r="A258" s="20" t="s">
        <v>1</v>
      </c>
      <c r="B258" s="4">
        <f>SUM(B253:B257)</f>
        <v>0</v>
      </c>
      <c r="C258" s="4">
        <f>SUM(C253:C257)</f>
        <v>22</v>
      </c>
      <c r="D258" s="4">
        <f>SUM(D253:D257)</f>
        <v>0</v>
      </c>
      <c r="E258" s="4" t="e">
        <f>SUM(E253:E257)</f>
        <v>#DIV/0!</v>
      </c>
    </row>
    <row r="259" spans="1:5" ht="12.75" x14ac:dyDescent="0.2">
      <c r="A259" s="19"/>
      <c r="B259" s="19"/>
      <c r="C259" s="19"/>
      <c r="D259" s="19"/>
      <c r="E259" s="19"/>
    </row>
    <row r="260" spans="1:5" ht="12.75" customHeight="1" thickBot="1" x14ac:dyDescent="0.25"/>
    <row r="261" spans="1:5" ht="12.75" customHeight="1" x14ac:dyDescent="0.2">
      <c r="A261" s="2" t="s">
        <v>14</v>
      </c>
      <c r="B261" s="2"/>
      <c r="C261" s="2"/>
      <c r="D261" s="2"/>
      <c r="E261" s="2"/>
    </row>
    <row r="262" spans="1:5" ht="12.75" customHeight="1" x14ac:dyDescent="0.2">
      <c r="A262" s="19"/>
      <c r="B262" s="19"/>
      <c r="C262" s="19"/>
      <c r="D262" s="19"/>
      <c r="E262" s="19"/>
    </row>
    <row r="263" spans="1:5" ht="12.75" x14ac:dyDescent="0.2">
      <c r="A263" s="19"/>
      <c r="B263" s="19"/>
      <c r="C263" s="19"/>
      <c r="D263" s="19"/>
      <c r="E263" s="19"/>
    </row>
    <row r="264" spans="1:5" ht="12.75" x14ac:dyDescent="0.2">
      <c r="A264" s="19"/>
      <c r="B264" s="19"/>
      <c r="C264" s="19"/>
      <c r="D264" s="19"/>
      <c r="E264" s="19"/>
    </row>
    <row r="265" spans="1:5" ht="12.75" x14ac:dyDescent="0.2">
      <c r="A265" s="19"/>
      <c r="B265" s="19"/>
      <c r="C265" s="19"/>
      <c r="D265" s="19"/>
      <c r="E265" s="19"/>
    </row>
    <row r="266" spans="1:5" ht="12.75" x14ac:dyDescent="0.2">
      <c r="A266" s="19"/>
      <c r="B266" s="19"/>
      <c r="C266" s="19"/>
      <c r="D266" s="19"/>
      <c r="E266" s="19"/>
    </row>
    <row r="267" spans="1:5" ht="12.75" x14ac:dyDescent="0.2">
      <c r="A267" s="19"/>
      <c r="B267" s="19"/>
      <c r="C267" s="19"/>
      <c r="D267" s="19"/>
      <c r="E267" s="19"/>
    </row>
    <row r="268" spans="1:5" ht="12.75" x14ac:dyDescent="0.2">
      <c r="A268" s="19"/>
      <c r="B268" s="19"/>
      <c r="C268" s="19"/>
      <c r="D268" s="19"/>
      <c r="E268" s="19"/>
    </row>
    <row r="269" spans="1:5" ht="12.75" x14ac:dyDescent="0.2">
      <c r="A269" s="19"/>
      <c r="B269" s="19"/>
      <c r="C269" s="19"/>
      <c r="D269" s="19"/>
      <c r="E269" s="19"/>
    </row>
    <row r="270" spans="1:5" ht="12.75" x14ac:dyDescent="0.2">
      <c r="A270" s="19"/>
      <c r="B270" s="19"/>
      <c r="C270" s="19"/>
      <c r="D270" s="19"/>
      <c r="E270" s="19"/>
    </row>
    <row r="271" spans="1:5" ht="12.75" x14ac:dyDescent="0.2">
      <c r="A271" s="19"/>
      <c r="B271" s="19"/>
      <c r="C271" s="19"/>
      <c r="D271" s="19"/>
      <c r="E271" s="19"/>
    </row>
    <row r="272" spans="1:5" ht="12.75" x14ac:dyDescent="0.2">
      <c r="A272" s="19"/>
      <c r="B272" s="19"/>
      <c r="C272" s="19"/>
      <c r="D272" s="19"/>
      <c r="E272" s="19"/>
    </row>
    <row r="273" spans="1:5" ht="12.75" x14ac:dyDescent="0.2">
      <c r="A273" s="19"/>
      <c r="B273" s="19"/>
      <c r="C273" s="19"/>
      <c r="D273" s="19"/>
      <c r="E273" s="19"/>
    </row>
    <row r="274" spans="1:5" ht="12.75" x14ac:dyDescent="0.2">
      <c r="A274" s="19"/>
      <c r="B274" s="19"/>
      <c r="C274" s="19"/>
      <c r="D274" s="19"/>
      <c r="E274" s="19"/>
    </row>
    <row r="275" spans="1:5" ht="12.75" x14ac:dyDescent="0.2">
      <c r="A275" s="19"/>
      <c r="B275" s="19"/>
      <c r="C275" s="19"/>
      <c r="D275" s="19"/>
      <c r="E275" s="19"/>
    </row>
    <row r="276" spans="1:5" ht="12.75" x14ac:dyDescent="0.2">
      <c r="A276" s="19"/>
      <c r="B276" s="19"/>
      <c r="C276" s="19"/>
      <c r="D276" s="19"/>
      <c r="E276" s="19"/>
    </row>
    <row r="277" spans="1:5" ht="12.75" x14ac:dyDescent="0.2">
      <c r="A277" s="19"/>
      <c r="B277" s="19"/>
      <c r="C277" s="19"/>
      <c r="D277" s="19"/>
      <c r="E277" s="19"/>
    </row>
    <row r="278" spans="1:5" ht="12.75" x14ac:dyDescent="0.2">
      <c r="A278" s="19"/>
      <c r="B278" s="19"/>
      <c r="C278" s="19"/>
      <c r="D278" s="19"/>
      <c r="E278" s="19"/>
    </row>
    <row r="279" spans="1:5" ht="12.75" x14ac:dyDescent="0.2">
      <c r="A279" s="19"/>
      <c r="B279" s="19"/>
      <c r="C279" s="19"/>
      <c r="D279" s="19"/>
      <c r="E279" s="19"/>
    </row>
    <row r="280" spans="1:5" ht="12.75" x14ac:dyDescent="0.2">
      <c r="A280" s="1"/>
      <c r="B280" s="1"/>
      <c r="C280" s="1"/>
      <c r="D280" s="1"/>
      <c r="E280" s="1"/>
    </row>
    <row r="281" spans="1:5" ht="12.75" customHeight="1" x14ac:dyDescent="0.2">
      <c r="A281" s="18" t="s">
        <v>13</v>
      </c>
      <c r="B281" s="18"/>
      <c r="C281" s="18"/>
      <c r="D281" s="18"/>
      <c r="E281" s="18"/>
    </row>
    <row r="282" spans="1:5" ht="13.5" thickBot="1" x14ac:dyDescent="0.25"/>
    <row r="283" spans="1:5" ht="13.5" thickBot="1" x14ac:dyDescent="0.25">
      <c r="A283" s="5" t="s">
        <v>12</v>
      </c>
      <c r="B283" s="4" t="s">
        <v>11</v>
      </c>
      <c r="C283" s="4" t="s">
        <v>10</v>
      </c>
      <c r="D283" s="4" t="s">
        <v>1</v>
      </c>
      <c r="E283" s="17" t="s">
        <v>9</v>
      </c>
    </row>
    <row r="284" spans="1:5" ht="12.75" x14ac:dyDescent="0.2">
      <c r="A284" s="15" t="s">
        <v>8</v>
      </c>
      <c r="B284" s="8">
        <v>0</v>
      </c>
      <c r="C284" s="8">
        <v>8</v>
      </c>
      <c r="D284" s="7">
        <f>SUM(B284+C284)</f>
        <v>8</v>
      </c>
      <c r="E284" s="14">
        <f>(D284/D$291)*100</f>
        <v>100</v>
      </c>
    </row>
    <row r="285" spans="1:5" ht="12.75" x14ac:dyDescent="0.2">
      <c r="A285" s="13" t="s">
        <v>7</v>
      </c>
      <c r="B285" s="12">
        <v>0</v>
      </c>
      <c r="C285" s="12">
        <v>0</v>
      </c>
      <c r="D285" s="11">
        <f>SUM(B285+C285)</f>
        <v>0</v>
      </c>
      <c r="E285" s="10">
        <f>(D285/D$291)*100</f>
        <v>0</v>
      </c>
    </row>
    <row r="286" spans="1:5" ht="12.75" x14ac:dyDescent="0.2">
      <c r="A286" s="16" t="s">
        <v>6</v>
      </c>
      <c r="B286" s="8">
        <v>0</v>
      </c>
      <c r="C286" s="8">
        <v>0</v>
      </c>
      <c r="D286" s="7">
        <f>SUM(B286:C286)</f>
        <v>0</v>
      </c>
      <c r="E286" s="14">
        <f>(D286/D$291)*100</f>
        <v>0</v>
      </c>
    </row>
    <row r="287" spans="1:5" ht="12.75" x14ac:dyDescent="0.2">
      <c r="A287" s="13" t="s">
        <v>5</v>
      </c>
      <c r="B287" s="12">
        <v>0</v>
      </c>
      <c r="C287" s="12">
        <v>0</v>
      </c>
      <c r="D287" s="11">
        <f>SUM(B287:C287)</f>
        <v>0</v>
      </c>
      <c r="E287" s="10">
        <f>(D287/D$291)*100</f>
        <v>0</v>
      </c>
    </row>
    <row r="288" spans="1:5" ht="12.75" x14ac:dyDescent="0.2">
      <c r="A288" s="15" t="s">
        <v>4</v>
      </c>
      <c r="B288" s="8">
        <v>0</v>
      </c>
      <c r="C288" s="8">
        <v>0</v>
      </c>
      <c r="D288" s="7">
        <f>SUM(B288:C288)</f>
        <v>0</v>
      </c>
      <c r="E288" s="14">
        <f>(D288/D$291)*100</f>
        <v>0</v>
      </c>
    </row>
    <row r="289" spans="1:5" ht="12.75" x14ac:dyDescent="0.2">
      <c r="A289" s="13" t="s">
        <v>3</v>
      </c>
      <c r="B289" s="12">
        <v>0</v>
      </c>
      <c r="C289" s="12">
        <v>0</v>
      </c>
      <c r="D289" s="11">
        <f>SUM(B289:C289)</f>
        <v>0</v>
      </c>
      <c r="E289" s="10">
        <f>(D289/D$291)*100</f>
        <v>0</v>
      </c>
    </row>
    <row r="290" spans="1:5" ht="13.5" thickBot="1" x14ac:dyDescent="0.25">
      <c r="A290" s="9" t="s">
        <v>2</v>
      </c>
      <c r="B290" s="8">
        <v>0</v>
      </c>
      <c r="C290" s="8">
        <v>0</v>
      </c>
      <c r="D290" s="7">
        <f>SUM(B290:C290)</f>
        <v>0</v>
      </c>
      <c r="E290" s="6">
        <f>(D290/D$291)*100</f>
        <v>0</v>
      </c>
    </row>
    <row r="291" spans="1:5" ht="13.5" thickBot="1" x14ac:dyDescent="0.25">
      <c r="A291" s="5" t="s">
        <v>1</v>
      </c>
      <c r="B291" s="4">
        <f>SUM(B284:B290)</f>
        <v>0</v>
      </c>
      <c r="C291" s="4">
        <f>SUM(C284:C290)</f>
        <v>8</v>
      </c>
      <c r="D291" s="4">
        <f>SUM(D284:D290)</f>
        <v>8</v>
      </c>
      <c r="E291" s="3">
        <f>(D291/D$291)*100</f>
        <v>100</v>
      </c>
    </row>
    <row r="292" spans="1:5" ht="12.75" x14ac:dyDescent="0.2">
      <c r="A292" s="2" t="s">
        <v>0</v>
      </c>
      <c r="B292" s="2"/>
      <c r="C292" s="2"/>
      <c r="D292" s="2"/>
      <c r="E292" s="2"/>
    </row>
    <row r="293" spans="1:5" ht="12.75" x14ac:dyDescent="0.2">
      <c r="A293" s="1"/>
      <c r="B293" s="1"/>
      <c r="C293" s="1"/>
      <c r="D293" s="1"/>
      <c r="E293" s="1"/>
    </row>
    <row r="294" spans="1:5" ht="36.75" customHeight="1" x14ac:dyDescent="0.2">
      <c r="A294" s="1"/>
      <c r="B294" s="1"/>
      <c r="C294" s="1"/>
      <c r="D294" s="1"/>
      <c r="E294" s="1"/>
    </row>
    <row r="295" spans="1:5" ht="12.75" x14ac:dyDescent="0.2">
      <c r="A295" s="1"/>
      <c r="B295" s="1"/>
      <c r="C295" s="1"/>
      <c r="D295" s="1"/>
      <c r="E295" s="1"/>
    </row>
    <row r="296" spans="1:5" ht="12.75" x14ac:dyDescent="0.2">
      <c r="A296" s="1"/>
      <c r="B296" s="1"/>
      <c r="C296" s="1"/>
      <c r="D296" s="1"/>
      <c r="E296" s="1"/>
    </row>
    <row r="297" spans="1:5" ht="12.75" x14ac:dyDescent="0.2">
      <c r="A297" s="1"/>
      <c r="B297" s="1"/>
      <c r="C297" s="1"/>
      <c r="D297" s="1"/>
      <c r="E297" s="1"/>
    </row>
    <row r="298" spans="1:5" ht="12.75" x14ac:dyDescent="0.2">
      <c r="A298" s="1"/>
      <c r="B298" s="1"/>
      <c r="C298" s="1"/>
      <c r="D298" s="1"/>
      <c r="E298" s="1"/>
    </row>
    <row r="299" spans="1:5" ht="12.75" x14ac:dyDescent="0.2">
      <c r="A299" s="1"/>
      <c r="B299" s="1"/>
      <c r="C299" s="1"/>
      <c r="D299" s="1"/>
      <c r="E299" s="1"/>
    </row>
    <row r="300" spans="1:5" ht="12.75" x14ac:dyDescent="0.2">
      <c r="A300" s="1"/>
      <c r="B300" s="1"/>
      <c r="C300" s="1"/>
      <c r="D300" s="1"/>
      <c r="E300" s="1"/>
    </row>
    <row r="301" spans="1:5" ht="12.75" x14ac:dyDescent="0.2">
      <c r="A301" s="1"/>
      <c r="B301" s="1"/>
      <c r="C301" s="1"/>
      <c r="D301" s="1"/>
      <c r="E301" s="1"/>
    </row>
    <row r="302" spans="1:5" ht="12.75" x14ac:dyDescent="0.2">
      <c r="A302" s="1"/>
      <c r="B302" s="1"/>
      <c r="C302" s="1"/>
      <c r="D302" s="1"/>
      <c r="E302" s="1"/>
    </row>
    <row r="303" spans="1:5" ht="12.75" x14ac:dyDescent="0.2">
      <c r="A303" s="1"/>
      <c r="B303" s="1"/>
      <c r="C303" s="1"/>
      <c r="D303" s="1"/>
      <c r="E303" s="1"/>
    </row>
    <row r="304" spans="1:5" ht="12.75" x14ac:dyDescent="0.2">
      <c r="A304" s="1"/>
      <c r="B304" s="1"/>
      <c r="C304" s="1"/>
      <c r="D304" s="1"/>
      <c r="E304" s="1"/>
    </row>
    <row r="305" spans="1:5" ht="12.75" x14ac:dyDescent="0.2">
      <c r="A305" s="1"/>
      <c r="B305" s="1"/>
      <c r="C305" s="1"/>
      <c r="D305" s="1"/>
      <c r="E305" s="1"/>
    </row>
    <row r="306" spans="1:5" ht="12.75" x14ac:dyDescent="0.2">
      <c r="A306" s="1"/>
      <c r="B306" s="1"/>
      <c r="C306" s="1"/>
      <c r="D306" s="1"/>
      <c r="E306" s="1"/>
    </row>
    <row r="307" spans="1:5" ht="12.75" x14ac:dyDescent="0.2">
      <c r="A307" s="1"/>
      <c r="B307" s="1"/>
      <c r="C307" s="1"/>
      <c r="D307" s="1"/>
      <c r="E307" s="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4:E4"/>
    <mergeCell ref="A5:E5"/>
    <mergeCell ref="A6:E6"/>
    <mergeCell ref="A13:E13"/>
    <mergeCell ref="A30:E30"/>
    <mergeCell ref="A165:E165"/>
    <mergeCell ref="A180:E180"/>
    <mergeCell ref="A181:E181"/>
    <mergeCell ref="A198:E199"/>
    <mergeCell ref="A209:E209"/>
    <mergeCell ref="A55:E55"/>
    <mergeCell ref="A66:E66"/>
    <mergeCell ref="A86:E87"/>
    <mergeCell ref="A100:E100"/>
    <mergeCell ref="A119:E120"/>
    <mergeCell ref="A133:E133"/>
    <mergeCell ref="A151:E152"/>
    <mergeCell ref="A226:E227"/>
    <mergeCell ref="A233:E233"/>
    <mergeCell ref="A261:E261"/>
    <mergeCell ref="A281:E281"/>
    <mergeCell ref="A292:E292"/>
    <mergeCell ref="A223:E223"/>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Jun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CDM San Martin</dc:creator>
  <cp:lastModifiedBy>CDM San Martin</cp:lastModifiedBy>
  <dcterms:created xsi:type="dcterms:W3CDTF">2016-12-05T19:04:03Z</dcterms:created>
  <dcterms:modified xsi:type="dcterms:W3CDTF">2016-12-05T19:04:19Z</dcterms:modified>
</cp:coreProperties>
</file>