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emujer\Desktop\Final\actividad 2 contratacion de profesionistas\bases de datos\estadisticas de atencion y capacitacion\CAPACITACION\"/>
    </mc:Choice>
  </mc:AlternateContent>
  <bookViews>
    <workbookView xWindow="0" yWindow="0" windowWidth="20490" windowHeight="7755"/>
  </bookViews>
  <sheets>
    <sheet name="AGOSTO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C14" i="1"/>
  <c r="D14" i="1"/>
  <c r="E14" i="1"/>
  <c r="G14" i="1"/>
  <c r="H14" i="1"/>
  <c r="J14" i="1"/>
  <c r="M14" i="1"/>
  <c r="N14" i="1"/>
  <c r="O14" i="1"/>
  <c r="P14" i="1"/>
  <c r="S14" i="1"/>
  <c r="T14" i="1"/>
  <c r="U14" i="1"/>
  <c r="V14" i="1"/>
  <c r="W14" i="1"/>
  <c r="X14" i="1"/>
  <c r="Y14" i="1"/>
  <c r="Z14" i="1"/>
  <c r="AA14" i="1"/>
</calcChain>
</file>

<file path=xl/sharedStrings.xml><?xml version="1.0" encoding="utf-8"?>
<sst xmlns="http://schemas.openxmlformats.org/spreadsheetml/2006/main" count="78" uniqueCount="56">
  <si>
    <t>TOTALES</t>
  </si>
  <si>
    <t xml:space="preserve">Mamás y papás de las y los alumnos de la escuela primaria, mostrando conocimiento acerca del tema impartido </t>
  </si>
  <si>
    <t xml:space="preserve">Escuela Primaria "Ramón Corona" </t>
  </si>
  <si>
    <t>Santa Rosa del Jilguero</t>
  </si>
  <si>
    <t>X</t>
  </si>
  <si>
    <t>En su mayoría amas de casa y sin asistencia de hombres, apertura para recibir los siguientes temas, participación de todas las asistentes</t>
  </si>
  <si>
    <t>Casa Ejidal de la comunidad</t>
  </si>
  <si>
    <t>San Gerónimo</t>
  </si>
  <si>
    <t>Participación e interés de llevar este nuevo tema a sus comunidades</t>
  </si>
  <si>
    <t>Auditorio Municipal de San Martín de Hidalgo</t>
  </si>
  <si>
    <t>H. Ayuntamiento de San Martín de Hidalgo</t>
  </si>
  <si>
    <t>Afluencia de agentes y delegados, pocas mujeres en estos puestos</t>
  </si>
  <si>
    <t>Participación de los adultos mayores, además de gran variedad de opiniones</t>
  </si>
  <si>
    <t>Comedor asistencial de la comunidad</t>
  </si>
  <si>
    <t>Crucero de Santa María</t>
  </si>
  <si>
    <t>Pendiente del segundo tema a exponer ante los presentes</t>
  </si>
  <si>
    <t>Plaza de armas de la Comunidad</t>
  </si>
  <si>
    <t>Lagunillas</t>
  </si>
  <si>
    <t>Una gran participación de hombres  y mujeres, apertura para seguir capacitándose en estos temas</t>
  </si>
  <si>
    <t>Caja ejidal de la Comunidad</t>
  </si>
  <si>
    <t>Lazaro Cardenas</t>
  </si>
  <si>
    <t>S/D</t>
  </si>
  <si>
    <t>60 o más</t>
  </si>
  <si>
    <t>45-59</t>
  </si>
  <si>
    <t>30-44</t>
  </si>
  <si>
    <t>15-29</t>
  </si>
  <si>
    <t>0-14</t>
  </si>
  <si>
    <t>H</t>
  </si>
  <si>
    <t>M</t>
  </si>
  <si>
    <t>OBSERVACIONES</t>
  </si>
  <si>
    <t>RANGO DE EDAD</t>
  </si>
  <si>
    <t>TOTAL</t>
  </si>
  <si>
    <t>SEXO</t>
  </si>
  <si>
    <t>SEDE</t>
  </si>
  <si>
    <t>INSTITUCION/ORGANIZACIÓN</t>
  </si>
  <si>
    <t>Prevencion Embarazos</t>
  </si>
  <si>
    <t>Leng. Inc.</t>
  </si>
  <si>
    <t>Mascul.</t>
  </si>
  <si>
    <t>Der. Hum</t>
  </si>
  <si>
    <t>Violencia</t>
  </si>
  <si>
    <t>Género</t>
  </si>
  <si>
    <t>Gpo. Multip.</t>
  </si>
  <si>
    <t>Pob. Abier.</t>
  </si>
  <si>
    <t>Inic. Priv.</t>
  </si>
  <si>
    <t>OSC</t>
  </si>
  <si>
    <t>Gobierno</t>
  </si>
  <si>
    <t>Otros</t>
  </si>
  <si>
    <t>Charla</t>
  </si>
  <si>
    <t>Confer.</t>
  </si>
  <si>
    <t>Taller</t>
  </si>
  <si>
    <t>FECHA</t>
  </si>
  <si>
    <t>TEMA</t>
  </si>
  <si>
    <t>POBLACION</t>
  </si>
  <si>
    <t>ACTIVIDAD</t>
  </si>
  <si>
    <t>Estadísticas de Capacitación Agosto 2016</t>
  </si>
  <si>
    <t>Coordinación de enlace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</si>
</sst>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/>
      <bottom/>
      <diagonal/>
    </border>
    <border>
      <left style="medium">
        <color theme="7" tint="-0.24994659260841701"/>
      </left>
      <right style="medium">
        <color theme="7" tint="-0.24994659260841701"/>
      </right>
      <top/>
      <bottom/>
      <diagonal/>
    </border>
    <border>
      <left/>
      <right style="medium">
        <color theme="7" tint="-0.2499465926084170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7" tint="-0.24994659260841701"/>
      </left>
      <right/>
      <top/>
      <bottom style="hair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hair">
        <color theme="7" tint="-0.24994659260841701"/>
      </bottom>
      <diagonal/>
    </border>
    <border>
      <left/>
      <right style="medium">
        <color theme="7" tint="-0.24994659260841701"/>
      </right>
      <top/>
      <bottom style="hair">
        <color theme="7" tint="-0.2499465926084170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/>
      <diagonal/>
    </border>
    <border>
      <left style="thin">
        <color theme="7" tint="-0.24994659260841701"/>
      </left>
      <right style="medium">
        <color theme="7" tint="-0.24994659260841701"/>
      </right>
      <top/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/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/>
      <right/>
      <top style="medium">
        <color theme="7" tint="-0.24994659260841701"/>
      </top>
      <bottom/>
      <diagonal/>
    </border>
    <border>
      <left/>
      <right/>
      <top/>
      <bottom style="medium">
        <color theme="7" tint="-0.24994659260841701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3" fillId="2" borderId="3" xfId="0" applyFont="1" applyFill="1" applyBorder="1" applyAlignment="1">
      <alignment horizontal="right" inden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" fontId="0" fillId="0" borderId="0" xfId="0" applyNumberForma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16" fontId="0" fillId="0" borderId="13" xfId="0" applyNumberFormat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/>
    </xf>
    <xf numFmtId="0" fontId="0" fillId="6" borderId="6" xfId="0" applyFont="1" applyFill="1" applyBorder="1" applyAlignment="1">
      <alignment horizontal="center" vertical="center" textRotation="90"/>
    </xf>
    <xf numFmtId="0" fontId="0" fillId="6" borderId="20" xfId="0" applyFont="1" applyFill="1" applyBorder="1" applyAlignment="1">
      <alignment horizontal="center" vertical="center" textRotation="90"/>
    </xf>
    <xf numFmtId="0" fontId="0" fillId="6" borderId="4" xfId="0" applyFont="1" applyFill="1" applyBorder="1" applyAlignment="1">
      <alignment horizontal="center" vertical="center" textRotation="90"/>
    </xf>
    <xf numFmtId="0" fontId="0" fillId="7" borderId="21" xfId="0" applyFont="1" applyFill="1" applyBorder="1" applyAlignment="1">
      <alignment horizontal="center" textRotation="90"/>
    </xf>
    <xf numFmtId="0" fontId="0" fillId="7" borderId="0" xfId="0" applyFont="1" applyFill="1" applyBorder="1" applyAlignment="1">
      <alignment horizontal="center" vertical="center" textRotation="90"/>
    </xf>
    <xf numFmtId="0" fontId="0" fillId="7" borderId="20" xfId="0" applyFont="1" applyFill="1" applyBorder="1" applyAlignment="1">
      <alignment horizontal="center" vertical="center" textRotation="90"/>
    </xf>
    <xf numFmtId="0" fontId="0" fillId="7" borderId="4" xfId="0" applyFont="1" applyFill="1" applyBorder="1" applyAlignment="1">
      <alignment horizontal="center" vertical="center" textRotation="90"/>
    </xf>
    <xf numFmtId="0" fontId="0" fillId="8" borderId="21" xfId="0" applyFont="1" applyFill="1" applyBorder="1" applyAlignment="1">
      <alignment horizontal="center" vertical="center" textRotation="90"/>
    </xf>
    <xf numFmtId="0" fontId="0" fillId="8" borderId="0" xfId="0" applyFont="1" applyFill="1" applyBorder="1" applyAlignment="1">
      <alignment horizontal="center" vertical="center" textRotation="90"/>
    </xf>
    <xf numFmtId="0" fontId="0" fillId="8" borderId="20" xfId="0" applyFont="1" applyFill="1" applyBorder="1" applyAlignment="1">
      <alignment horizontal="center" vertical="center" textRotation="90"/>
    </xf>
    <xf numFmtId="0" fontId="0" fillId="8" borderId="22" xfId="0" applyFont="1" applyFill="1" applyBorder="1" applyAlignment="1">
      <alignment horizontal="center" vertical="center" textRotation="90"/>
    </xf>
    <xf numFmtId="0" fontId="1" fillId="2" borderId="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0" fillId="6" borderId="26" xfId="0" applyFont="1" applyFill="1" applyBorder="1" applyAlignment="1">
      <alignment horizontal="center" vertical="center" textRotation="90"/>
    </xf>
    <xf numFmtId="0" fontId="0" fillId="6" borderId="27" xfId="0" applyFont="1" applyFill="1" applyBorder="1" applyAlignment="1">
      <alignment horizontal="center" vertical="center" textRotation="90"/>
    </xf>
    <xf numFmtId="0" fontId="0" fillId="6" borderId="22" xfId="0" applyFont="1" applyFill="1" applyBorder="1" applyAlignment="1">
      <alignment horizontal="center" vertical="center" textRotation="90"/>
    </xf>
    <xf numFmtId="0" fontId="0" fillId="7" borderId="28" xfId="0" applyFont="1" applyFill="1" applyBorder="1" applyAlignment="1">
      <alignment horizontal="center" textRotation="90"/>
    </xf>
    <xf numFmtId="0" fontId="0" fillId="7" borderId="29" xfId="0" applyFont="1" applyFill="1" applyBorder="1" applyAlignment="1">
      <alignment horizontal="center" vertical="center" textRotation="90"/>
    </xf>
    <xf numFmtId="0" fontId="0" fillId="7" borderId="27" xfId="0" applyFont="1" applyFill="1" applyBorder="1" applyAlignment="1">
      <alignment horizontal="center" vertical="center" textRotation="90"/>
    </xf>
    <xf numFmtId="0" fontId="0" fillId="7" borderId="22" xfId="0" applyFont="1" applyFill="1" applyBorder="1" applyAlignment="1">
      <alignment horizontal="center" vertical="center" textRotation="90"/>
    </xf>
    <xf numFmtId="0" fontId="0" fillId="8" borderId="28" xfId="0" applyFont="1" applyFill="1" applyBorder="1" applyAlignment="1">
      <alignment horizontal="center" vertical="center" textRotation="90"/>
    </xf>
    <xf numFmtId="0" fontId="0" fillId="8" borderId="29" xfId="0" applyFont="1" applyFill="1" applyBorder="1" applyAlignment="1">
      <alignment horizontal="center" vertical="center" textRotation="90"/>
    </xf>
    <xf numFmtId="0" fontId="0" fillId="8" borderId="27" xfId="0" applyFont="1" applyFill="1" applyBorder="1" applyAlignment="1">
      <alignment horizontal="center" vertical="center" textRotation="90"/>
    </xf>
    <xf numFmtId="0" fontId="0" fillId="8" borderId="25" xfId="0" applyFont="1" applyFill="1" applyBorder="1" applyAlignment="1">
      <alignment horizontal="center" vertical="center" textRotation="90"/>
    </xf>
    <xf numFmtId="49" fontId="6" fillId="0" borderId="0" xfId="0" applyNumberFormat="1" applyFont="1" applyBorder="1" applyAlignment="1">
      <alignment horizontal="center" vertical="center" wrapText="1"/>
    </xf>
    <xf numFmtId="49" fontId="7" fillId="9" borderId="23" xfId="0" applyNumberFormat="1" applyFont="1" applyFill="1" applyBorder="1" applyAlignment="1">
      <alignment horizontal="center" vertical="center" wrapText="1"/>
    </xf>
    <xf numFmtId="49" fontId="7" fillId="9" borderId="24" xfId="0" applyNumberFormat="1" applyFont="1" applyFill="1" applyBorder="1" applyAlignment="1">
      <alignment horizontal="center" vertical="center" wrapText="1"/>
    </xf>
    <xf numFmtId="49" fontId="7" fillId="9" borderId="25" xfId="0" applyNumberFormat="1" applyFont="1" applyFill="1" applyBorder="1" applyAlignment="1">
      <alignment horizontal="center" vertical="center" wrapText="1"/>
    </xf>
    <xf numFmtId="49" fontId="7" fillId="10" borderId="23" xfId="0" applyNumberFormat="1" applyFont="1" applyFill="1" applyBorder="1" applyAlignment="1">
      <alignment horizontal="center" vertical="center" wrapText="1"/>
    </xf>
    <xf numFmtId="49" fontId="7" fillId="10" borderId="24" xfId="0" applyNumberFormat="1" applyFont="1" applyFill="1" applyBorder="1" applyAlignment="1">
      <alignment horizontal="center" vertical="center" wrapText="1"/>
    </xf>
    <xf numFmtId="49" fontId="7" fillId="10" borderId="25" xfId="0" applyNumberFormat="1" applyFont="1" applyFill="1" applyBorder="1" applyAlignment="1">
      <alignment horizontal="center" vertical="center" wrapText="1"/>
    </xf>
    <xf numFmtId="49" fontId="7" fillId="11" borderId="23" xfId="0" applyNumberFormat="1" applyFont="1" applyFill="1" applyBorder="1" applyAlignment="1">
      <alignment horizontal="center" vertical="center" wrapText="1"/>
    </xf>
    <xf numFmtId="49" fontId="7" fillId="11" borderId="24" xfId="0" applyNumberFormat="1" applyFont="1" applyFill="1" applyBorder="1" applyAlignment="1">
      <alignment horizontal="center" vertical="center" wrapText="1"/>
    </xf>
    <xf numFmtId="49" fontId="7" fillId="11" borderId="25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3DF-431B-8992-1CF92A798A70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3DF-431B-8992-1CF92A798A7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AGOSTO!$F$5:$J$5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AGOSTO!$F$6:$J$6</c:f>
              <c:numCache>
                <c:formatCode>General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3DF-431B-8992-1CF92A798A70}"/>
            </c:ext>
          </c:extLst>
        </c:ser>
        <c:ser>
          <c:idx val="0"/>
          <c:order val="1"/>
          <c:invertIfNegative val="0"/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C3DF-431B-8992-1CF92A798A7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AGOSTO!$F$5:$J$5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AGOSTO!$F$14:$J$14</c:f>
              <c:numCache>
                <c:formatCode>General</c:formatCode>
                <c:ptCount val="5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C3DF-431B-8992-1CF92A798A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313584"/>
        <c:axId val="307163200"/>
      </c:barChart>
      <c:catAx>
        <c:axId val="3873135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07163200"/>
        <c:crosses val="autoZero"/>
        <c:auto val="1"/>
        <c:lblAlgn val="ctr"/>
        <c:lblOffset val="100"/>
        <c:noMultiLvlLbl val="0"/>
      </c:catAx>
      <c:valAx>
        <c:axId val="3071632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8731358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Distribución por Sexo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E57-4A69-8E97-C1CEBBD4F64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AGOSTO!$S$6:$T$6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AGOSTO!$S$14:$T$14</c:f>
              <c:numCache>
                <c:formatCode>General</c:formatCode>
                <c:ptCount val="2"/>
                <c:pt idx="0">
                  <c:v>97</c:v>
                </c:pt>
                <c:pt idx="1">
                  <c:v>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E57-4A69-8E97-C1CEBBD4F6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598918017600742"/>
          <c:y val="0.40928040244969377"/>
          <c:w val="8.010819823992589E-2"/>
          <c:h val="0.16743438320209975"/>
        </c:manualLayout>
      </c:layout>
      <c:overlay val="0"/>
      <c:txPr>
        <a:bodyPr/>
        <a:lstStyle/>
        <a:p>
          <a:pPr rtl="0">
            <a:defRPr/>
          </a:pPr>
          <a:endParaRPr lang="es-MX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Rangos de Edad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F7F-4759-8FDC-F080B963E2DA}"/>
              </c:ext>
            </c:extLst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F7F-4759-8FDC-F080B963E2DA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F7F-4759-8FDC-F080B963E2DA}"/>
              </c:ext>
            </c:extLst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F7F-4759-8FDC-F080B963E2DA}"/>
              </c:ext>
            </c:extLst>
          </c:dPt>
          <c:cat>
            <c:strRef>
              <c:f>AGOSTO!$V$6:$AA$6</c:f>
              <c:strCache>
                <c:ptCount val="6"/>
                <c:pt idx="0">
                  <c:v>0-14</c:v>
                </c:pt>
                <c:pt idx="1">
                  <c:v>15-29</c:v>
                </c:pt>
                <c:pt idx="2">
                  <c:v>30-44</c:v>
                </c:pt>
                <c:pt idx="3">
                  <c:v>45-59</c:v>
                </c:pt>
                <c:pt idx="4">
                  <c:v>60 o más</c:v>
                </c:pt>
                <c:pt idx="5">
                  <c:v>S/D</c:v>
                </c:pt>
              </c:strCache>
            </c:strRef>
          </c:cat>
          <c:val>
            <c:numRef>
              <c:f>AGOSTO!$V$14:$AA$14</c:f>
              <c:numCache>
                <c:formatCode>General</c:formatCode>
                <c:ptCount val="6"/>
                <c:pt idx="0">
                  <c:v>2</c:v>
                </c:pt>
                <c:pt idx="1">
                  <c:v>22</c:v>
                </c:pt>
                <c:pt idx="2">
                  <c:v>36</c:v>
                </c:pt>
                <c:pt idx="3">
                  <c:v>38</c:v>
                </c:pt>
                <c:pt idx="4">
                  <c:v>30</c:v>
                </c:pt>
                <c:pt idx="5">
                  <c:v>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8F7F-4759-8FDC-F080B963E2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7164376"/>
        <c:axId val="307164768"/>
      </c:barChart>
      <c:catAx>
        <c:axId val="30716437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307164768"/>
        <c:crosses val="autoZero"/>
        <c:auto val="1"/>
        <c:lblAlgn val="ctr"/>
        <c:lblOffset val="100"/>
        <c:noMultiLvlLbl val="0"/>
      </c:catAx>
      <c:valAx>
        <c:axId val="307164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0716437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57150</xdr:rowOff>
    </xdr:from>
    <xdr:ext cx="1693926" cy="535807"/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1693926" cy="535807"/>
        </a:xfrm>
        <a:prstGeom prst="rect">
          <a:avLst/>
        </a:prstGeom>
      </xdr:spPr>
    </xdr:pic>
    <xdr:clientData/>
  </xdr:oneCellAnchor>
  <xdr:oneCellAnchor>
    <xdr:from>
      <xdr:col>27</xdr:col>
      <xdr:colOff>1400175</xdr:colOff>
      <xdr:row>0</xdr:row>
      <xdr:rowOff>85724</xdr:rowOff>
    </xdr:from>
    <xdr:ext cx="3175" cy="600075"/>
    <xdr:pic>
      <xdr:nvPicPr>
        <xdr:cNvPr id="3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69500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27</xdr:col>
      <xdr:colOff>0</xdr:colOff>
      <xdr:row>0</xdr:row>
      <xdr:rowOff>19050</xdr:rowOff>
    </xdr:from>
    <xdr:ext cx="2035175" cy="600075"/>
    <xdr:pic>
      <xdr:nvPicPr>
        <xdr:cNvPr id="4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59875" y="19050"/>
          <a:ext cx="2035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>
    <xdr:from>
      <xdr:col>0</xdr:col>
      <xdr:colOff>0</xdr:colOff>
      <xdr:row>15</xdr:row>
      <xdr:rowOff>0</xdr:rowOff>
    </xdr:from>
    <xdr:to>
      <xdr:col>16</xdr:col>
      <xdr:colOff>304800</xdr:colOff>
      <xdr:row>29</xdr:row>
      <xdr:rowOff>61913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133350</xdr:colOff>
      <xdr:row>15</xdr:row>
      <xdr:rowOff>0</xdr:rowOff>
    </xdr:from>
    <xdr:to>
      <xdr:col>21</xdr:col>
      <xdr:colOff>0</xdr:colOff>
      <xdr:row>29</xdr:row>
      <xdr:rowOff>66675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295276</xdr:colOff>
      <xdr:row>15</xdr:row>
      <xdr:rowOff>0</xdr:rowOff>
    </xdr:from>
    <xdr:to>
      <xdr:col>28</xdr:col>
      <xdr:colOff>609600</xdr:colOff>
      <xdr:row>29</xdr:row>
      <xdr:rowOff>66675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7"/>
  <sheetViews>
    <sheetView tabSelected="1" view="pageLayout" zoomScaleNormal="100" workbookViewId="0">
      <selection sqref="A1:AB2"/>
    </sheetView>
  </sheetViews>
  <sheetFormatPr baseColWidth="10" defaultColWidth="11.28515625" defaultRowHeight="15" x14ac:dyDescent="0.25"/>
  <cols>
    <col min="1" max="1" width="10.140625" customWidth="1"/>
    <col min="2" max="16" width="3.7109375" customWidth="1"/>
    <col min="17" max="17" width="33.7109375" customWidth="1"/>
    <col min="18" max="18" width="14.28515625" customWidth="1"/>
    <col min="19" max="20" width="4.140625" customWidth="1"/>
    <col min="21" max="21" width="6.28515625" customWidth="1"/>
    <col min="22" max="27" width="5.28515625" customWidth="1"/>
    <col min="28" max="28" width="31.7109375" customWidth="1"/>
  </cols>
  <sheetData>
    <row r="1" spans="1:28" ht="24" customHeight="1" x14ac:dyDescent="0.25">
      <c r="A1" s="70" t="s">
        <v>55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</row>
    <row r="2" spans="1:28" ht="24.75" customHeight="1" thickBot="1" x14ac:dyDescent="0.3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</row>
    <row r="3" spans="1:28" ht="38.25" customHeight="1" thickBot="1" x14ac:dyDescent="0.3">
      <c r="A3" s="68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</row>
    <row r="4" spans="1:28" ht="21" customHeight="1" thickBot="1" x14ac:dyDescent="0.3">
      <c r="A4" s="58"/>
      <c r="B4" s="67" t="s">
        <v>53</v>
      </c>
      <c r="C4" s="66"/>
      <c r="D4" s="66"/>
      <c r="E4" s="65"/>
      <c r="F4" s="64" t="s">
        <v>52</v>
      </c>
      <c r="G4" s="63"/>
      <c r="H4" s="63"/>
      <c r="I4" s="63"/>
      <c r="J4" s="62"/>
      <c r="K4" s="61" t="s">
        <v>51</v>
      </c>
      <c r="L4" s="60"/>
      <c r="M4" s="60"/>
      <c r="N4" s="60"/>
      <c r="O4" s="60"/>
      <c r="P4" s="59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</row>
    <row r="5" spans="1:28" ht="26.25" customHeight="1" thickBot="1" x14ac:dyDescent="0.3">
      <c r="A5" s="42" t="s">
        <v>50</v>
      </c>
      <c r="B5" s="57" t="s">
        <v>49</v>
      </c>
      <c r="C5" s="56" t="s">
        <v>48</v>
      </c>
      <c r="D5" s="55" t="s">
        <v>47</v>
      </c>
      <c r="E5" s="54" t="s">
        <v>46</v>
      </c>
      <c r="F5" s="53" t="s">
        <v>45</v>
      </c>
      <c r="G5" s="52" t="s">
        <v>44</v>
      </c>
      <c r="H5" s="52" t="s">
        <v>43</v>
      </c>
      <c r="I5" s="51" t="s">
        <v>42</v>
      </c>
      <c r="J5" s="50" t="s">
        <v>41</v>
      </c>
      <c r="K5" s="49" t="s">
        <v>40</v>
      </c>
      <c r="L5" s="48" t="s">
        <v>39</v>
      </c>
      <c r="M5" s="48" t="s">
        <v>38</v>
      </c>
      <c r="N5" s="48" t="s">
        <v>37</v>
      </c>
      <c r="O5" s="48" t="s">
        <v>36</v>
      </c>
      <c r="P5" s="47" t="s">
        <v>35</v>
      </c>
      <c r="Q5" s="42" t="s">
        <v>34</v>
      </c>
      <c r="R5" s="42" t="s">
        <v>33</v>
      </c>
      <c r="S5" s="46" t="s">
        <v>32</v>
      </c>
      <c r="T5" s="46"/>
      <c r="U5" s="29" t="s">
        <v>31</v>
      </c>
      <c r="V5" s="45" t="s">
        <v>30</v>
      </c>
      <c r="W5" s="44"/>
      <c r="X5" s="44"/>
      <c r="Y5" s="44"/>
      <c r="Z5" s="44"/>
      <c r="AA5" s="43"/>
      <c r="AB5" s="42" t="s">
        <v>29</v>
      </c>
    </row>
    <row r="6" spans="1:28" ht="82.5" customHeight="1" thickBot="1" x14ac:dyDescent="0.3">
      <c r="A6" s="42"/>
      <c r="B6" s="41"/>
      <c r="C6" s="40"/>
      <c r="D6" s="39"/>
      <c r="E6" s="38"/>
      <c r="F6" s="37"/>
      <c r="G6" s="36"/>
      <c r="H6" s="36"/>
      <c r="I6" s="35"/>
      <c r="J6" s="34"/>
      <c r="K6" s="33"/>
      <c r="L6" s="32"/>
      <c r="M6" s="32"/>
      <c r="N6" s="32"/>
      <c r="O6" s="32"/>
      <c r="P6" s="31"/>
      <c r="Q6" s="26"/>
      <c r="R6" s="26"/>
      <c r="S6" s="30" t="s">
        <v>28</v>
      </c>
      <c r="T6" s="30" t="s">
        <v>27</v>
      </c>
      <c r="U6" s="29"/>
      <c r="V6" s="28" t="s">
        <v>26</v>
      </c>
      <c r="W6" s="28" t="s">
        <v>25</v>
      </c>
      <c r="X6" s="28" t="s">
        <v>24</v>
      </c>
      <c r="Y6" s="28" t="s">
        <v>23</v>
      </c>
      <c r="Z6" s="27" t="s">
        <v>22</v>
      </c>
      <c r="AA6" s="27" t="s">
        <v>21</v>
      </c>
      <c r="AB6" s="26"/>
    </row>
    <row r="7" spans="1:28" ht="60" x14ac:dyDescent="0.25">
      <c r="A7" s="25">
        <v>42583</v>
      </c>
      <c r="B7" s="24" t="s">
        <v>4</v>
      </c>
      <c r="C7" s="23"/>
      <c r="D7" s="23"/>
      <c r="E7" s="22"/>
      <c r="F7" s="24"/>
      <c r="G7" s="23"/>
      <c r="H7" s="23"/>
      <c r="I7" s="23" t="s">
        <v>4</v>
      </c>
      <c r="J7" s="22"/>
      <c r="K7" s="24" t="s">
        <v>4</v>
      </c>
      <c r="L7" s="23"/>
      <c r="M7" s="23"/>
      <c r="N7" s="23"/>
      <c r="O7" s="23"/>
      <c r="P7" s="22"/>
      <c r="Q7" s="10" t="s">
        <v>20</v>
      </c>
      <c r="R7" s="9" t="s">
        <v>19</v>
      </c>
      <c r="S7" s="21">
        <v>17</v>
      </c>
      <c r="T7" s="20">
        <v>3</v>
      </c>
      <c r="U7" s="19">
        <v>20</v>
      </c>
      <c r="V7" s="19">
        <v>0</v>
      </c>
      <c r="W7" s="19">
        <v>3</v>
      </c>
      <c r="X7" s="19">
        <v>5</v>
      </c>
      <c r="Y7" s="19">
        <v>2</v>
      </c>
      <c r="Z7" s="19">
        <v>5</v>
      </c>
      <c r="AA7" s="18">
        <v>5</v>
      </c>
      <c r="AB7" s="1" t="s">
        <v>18</v>
      </c>
    </row>
    <row r="8" spans="1:28" ht="30" x14ac:dyDescent="0.25">
      <c r="A8" s="14">
        <v>42584</v>
      </c>
      <c r="B8" s="17" t="s">
        <v>4</v>
      </c>
      <c r="C8" s="16"/>
      <c r="D8" s="16"/>
      <c r="E8" s="15"/>
      <c r="F8" s="17"/>
      <c r="G8" s="16"/>
      <c r="H8" s="16"/>
      <c r="I8" s="16" t="s">
        <v>4</v>
      </c>
      <c r="J8" s="15"/>
      <c r="K8" s="17" t="s">
        <v>4</v>
      </c>
      <c r="L8" s="16"/>
      <c r="M8" s="16"/>
      <c r="N8" s="16"/>
      <c r="O8" s="16"/>
      <c r="P8" s="15"/>
      <c r="Q8" s="10" t="s">
        <v>17</v>
      </c>
      <c r="R8" s="9" t="s">
        <v>16</v>
      </c>
      <c r="S8" s="8">
        <v>19</v>
      </c>
      <c r="T8" s="7">
        <v>2</v>
      </c>
      <c r="U8" s="6">
        <v>21</v>
      </c>
      <c r="V8" s="6">
        <v>0</v>
      </c>
      <c r="W8" s="6">
        <v>4</v>
      </c>
      <c r="X8" s="6">
        <v>3</v>
      </c>
      <c r="Y8" s="6">
        <v>9</v>
      </c>
      <c r="Z8" s="6">
        <v>6</v>
      </c>
      <c r="AA8" s="5">
        <v>0</v>
      </c>
      <c r="AB8" s="1" t="s">
        <v>15</v>
      </c>
    </row>
    <row r="9" spans="1:28" ht="45" x14ac:dyDescent="0.25">
      <c r="A9" s="14">
        <v>42593</v>
      </c>
      <c r="B9" s="17" t="s">
        <v>4</v>
      </c>
      <c r="C9" s="16"/>
      <c r="D9" s="16"/>
      <c r="E9" s="15"/>
      <c r="F9" s="17"/>
      <c r="G9" s="16"/>
      <c r="H9" s="16"/>
      <c r="I9" s="16" t="s">
        <v>4</v>
      </c>
      <c r="J9" s="15"/>
      <c r="K9" s="17" t="s">
        <v>4</v>
      </c>
      <c r="L9" s="16"/>
      <c r="M9" s="16"/>
      <c r="N9" s="16"/>
      <c r="O9" s="16"/>
      <c r="P9" s="15"/>
      <c r="Q9" s="10" t="s">
        <v>14</v>
      </c>
      <c r="R9" s="9" t="s">
        <v>13</v>
      </c>
      <c r="S9" s="8">
        <v>14</v>
      </c>
      <c r="T9" s="7">
        <v>6</v>
      </c>
      <c r="U9" s="6">
        <v>20</v>
      </c>
      <c r="V9" s="6">
        <v>2</v>
      </c>
      <c r="W9" s="6">
        <v>0</v>
      </c>
      <c r="X9" s="6">
        <v>3</v>
      </c>
      <c r="Y9" s="6">
        <v>7</v>
      </c>
      <c r="Z9" s="6">
        <v>7</v>
      </c>
      <c r="AA9" s="5">
        <v>1</v>
      </c>
      <c r="AB9" s="1" t="s">
        <v>12</v>
      </c>
    </row>
    <row r="10" spans="1:28" ht="48" x14ac:dyDescent="0.25">
      <c r="A10" s="14">
        <v>42597</v>
      </c>
      <c r="B10" s="17" t="s">
        <v>4</v>
      </c>
      <c r="C10" s="16"/>
      <c r="D10" s="16"/>
      <c r="E10" s="15"/>
      <c r="F10" s="17" t="s">
        <v>4</v>
      </c>
      <c r="G10" s="16"/>
      <c r="H10" s="16"/>
      <c r="I10" s="16"/>
      <c r="J10" s="15"/>
      <c r="K10" s="17"/>
      <c r="L10" s="16" t="s">
        <v>4</v>
      </c>
      <c r="M10" s="16"/>
      <c r="N10" s="16"/>
      <c r="O10" s="16"/>
      <c r="P10" s="15"/>
      <c r="Q10" s="10" t="s">
        <v>10</v>
      </c>
      <c r="R10" s="9" t="s">
        <v>9</v>
      </c>
      <c r="S10" s="8">
        <v>4</v>
      </c>
      <c r="T10" s="7">
        <v>10</v>
      </c>
      <c r="U10" s="6">
        <v>14</v>
      </c>
      <c r="V10" s="6">
        <v>0</v>
      </c>
      <c r="W10" s="6">
        <v>0</v>
      </c>
      <c r="X10" s="6">
        <v>4</v>
      </c>
      <c r="Y10" s="6">
        <v>5</v>
      </c>
      <c r="Z10" s="6">
        <v>3</v>
      </c>
      <c r="AA10" s="5">
        <v>2</v>
      </c>
      <c r="AB10" s="1" t="s">
        <v>11</v>
      </c>
    </row>
    <row r="11" spans="1:28" ht="48" x14ac:dyDescent="0.25">
      <c r="A11" s="14">
        <v>42604</v>
      </c>
      <c r="B11" s="17" t="s">
        <v>4</v>
      </c>
      <c r="C11" s="16"/>
      <c r="D11" s="16"/>
      <c r="E11" s="15"/>
      <c r="F11" s="17" t="s">
        <v>4</v>
      </c>
      <c r="G11" s="16"/>
      <c r="H11" s="16"/>
      <c r="I11" s="16"/>
      <c r="J11" s="15"/>
      <c r="K11" s="17"/>
      <c r="L11" s="16" t="s">
        <v>4</v>
      </c>
      <c r="M11" s="16"/>
      <c r="N11" s="16"/>
      <c r="O11" s="16"/>
      <c r="P11" s="15"/>
      <c r="Q11" s="10" t="s">
        <v>10</v>
      </c>
      <c r="R11" s="9" t="s">
        <v>9</v>
      </c>
      <c r="S11" s="8">
        <v>4</v>
      </c>
      <c r="T11" s="7">
        <v>19</v>
      </c>
      <c r="U11" s="6">
        <v>23</v>
      </c>
      <c r="V11" s="6">
        <v>0</v>
      </c>
      <c r="W11" s="6">
        <v>2</v>
      </c>
      <c r="X11" s="6">
        <v>7</v>
      </c>
      <c r="Y11" s="6">
        <v>9</v>
      </c>
      <c r="Z11" s="6">
        <v>3</v>
      </c>
      <c r="AA11" s="5">
        <v>2</v>
      </c>
      <c r="AB11" s="1" t="s">
        <v>8</v>
      </c>
    </row>
    <row r="12" spans="1:28" ht="75" x14ac:dyDescent="0.25">
      <c r="A12" s="14">
        <v>42605</v>
      </c>
      <c r="B12" s="17" t="s">
        <v>4</v>
      </c>
      <c r="C12" s="16"/>
      <c r="D12" s="16"/>
      <c r="E12" s="15"/>
      <c r="F12" s="17"/>
      <c r="G12" s="16"/>
      <c r="H12" s="16"/>
      <c r="I12" s="16" t="s">
        <v>4</v>
      </c>
      <c r="J12" s="15"/>
      <c r="K12" s="17" t="s">
        <v>4</v>
      </c>
      <c r="L12" s="16"/>
      <c r="M12" s="16"/>
      <c r="N12" s="16"/>
      <c r="O12" s="16"/>
      <c r="P12" s="15"/>
      <c r="Q12" s="10" t="s">
        <v>7</v>
      </c>
      <c r="R12" s="9" t="s">
        <v>6</v>
      </c>
      <c r="S12" s="8">
        <v>22</v>
      </c>
      <c r="T12" s="7">
        <v>0</v>
      </c>
      <c r="U12" s="6">
        <v>22</v>
      </c>
      <c r="V12" s="6">
        <v>0</v>
      </c>
      <c r="W12" s="6">
        <v>8</v>
      </c>
      <c r="X12" s="6">
        <v>4</v>
      </c>
      <c r="Y12" s="6">
        <v>3</v>
      </c>
      <c r="Z12" s="6">
        <v>6</v>
      </c>
      <c r="AA12" s="5">
        <v>1</v>
      </c>
      <c r="AB12" s="1" t="s">
        <v>5</v>
      </c>
    </row>
    <row r="13" spans="1:28" ht="60.75" thickBot="1" x14ac:dyDescent="0.3">
      <c r="A13" s="14">
        <v>42607</v>
      </c>
      <c r="B13" s="13" t="s">
        <v>4</v>
      </c>
      <c r="C13" s="12"/>
      <c r="D13" s="12"/>
      <c r="E13" s="11"/>
      <c r="F13" s="13"/>
      <c r="G13" s="12"/>
      <c r="H13" s="12"/>
      <c r="I13" s="12" t="s">
        <v>4</v>
      </c>
      <c r="J13" s="11"/>
      <c r="K13" s="13" t="s">
        <v>4</v>
      </c>
      <c r="L13" s="12"/>
      <c r="M13" s="12"/>
      <c r="N13" s="12"/>
      <c r="O13" s="12"/>
      <c r="P13" s="11"/>
      <c r="Q13" s="10" t="s">
        <v>3</v>
      </c>
      <c r="R13" s="9" t="s">
        <v>2</v>
      </c>
      <c r="S13" s="8">
        <v>17</v>
      </c>
      <c r="T13" s="7">
        <v>1</v>
      </c>
      <c r="U13" s="6">
        <v>18</v>
      </c>
      <c r="V13" s="6">
        <v>0</v>
      </c>
      <c r="W13" s="6">
        <v>5</v>
      </c>
      <c r="X13" s="6">
        <v>10</v>
      </c>
      <c r="Y13" s="6">
        <v>3</v>
      </c>
      <c r="Z13" s="6">
        <v>0</v>
      </c>
      <c r="AA13" s="5">
        <v>0</v>
      </c>
      <c r="AB13" s="1" t="s">
        <v>1</v>
      </c>
    </row>
    <row r="14" spans="1:28" ht="16.5" thickBot="1" x14ac:dyDescent="0.3">
      <c r="B14" s="4">
        <f>COUNTIF(B7:B12,"x")</f>
        <v>6</v>
      </c>
      <c r="C14" s="4">
        <f>COUNTIF(C7:C12,"x")</f>
        <v>0</v>
      </c>
      <c r="D14" s="4">
        <f>COUNTIF(D7:D12,"x")</f>
        <v>0</v>
      </c>
      <c r="E14" s="4">
        <f>COUNTIF(E7:E12,"x")</f>
        <v>0</v>
      </c>
      <c r="F14" s="4">
        <v>2</v>
      </c>
      <c r="G14" s="4">
        <f>COUNTIF(G7:G12,"x")</f>
        <v>0</v>
      </c>
      <c r="H14" s="4">
        <f>COUNTIF(H7:H12,"x")</f>
        <v>0</v>
      </c>
      <c r="I14" s="4">
        <v>4</v>
      </c>
      <c r="J14" s="4">
        <f>COUNTIF(J7:J12,"x")</f>
        <v>0</v>
      </c>
      <c r="K14" s="4">
        <v>4</v>
      </c>
      <c r="L14" s="4">
        <v>2</v>
      </c>
      <c r="M14" s="4">
        <f>COUNTIF(M7:M12,"x")</f>
        <v>0</v>
      </c>
      <c r="N14" s="4">
        <f>COUNTIF(N7:N12,"x")</f>
        <v>0</v>
      </c>
      <c r="O14" s="4">
        <f>COUNTIF(O7:O12,"x")</f>
        <v>0</v>
      </c>
      <c r="P14" s="4">
        <f>COUNTIF(P7:P12,"x")</f>
        <v>0</v>
      </c>
      <c r="Q14" s="1"/>
      <c r="R14" s="3" t="s">
        <v>0</v>
      </c>
      <c r="S14" s="2">
        <f>SUM(S7:S13)</f>
        <v>97</v>
      </c>
      <c r="T14" s="2">
        <f>SUM(T7:T13)</f>
        <v>41</v>
      </c>
      <c r="U14" s="2">
        <f>SUM(U7:U13)</f>
        <v>138</v>
      </c>
      <c r="V14" s="2">
        <f>SUM(V7:V13)</f>
        <v>2</v>
      </c>
      <c r="W14" s="2">
        <f>SUM(W7:W13)</f>
        <v>22</v>
      </c>
      <c r="X14" s="2">
        <f>SUM(X7:X13)</f>
        <v>36</v>
      </c>
      <c r="Y14" s="2">
        <f>SUM(Y7:Y13)</f>
        <v>38</v>
      </c>
      <c r="Z14" s="2">
        <f>SUM(Z7:Z13)</f>
        <v>30</v>
      </c>
      <c r="AA14" s="2">
        <f>SUM(AA7:AA13)</f>
        <v>11</v>
      </c>
      <c r="AB14" s="1"/>
    </row>
    <row r="15" spans="1:28" ht="21" customHeight="1" x14ac:dyDescent="0.25"/>
    <row r="17" ht="15.75" customHeight="1" x14ac:dyDescent="0.25"/>
  </sheetData>
  <mergeCells count="27">
    <mergeCell ref="AB5:AB6"/>
    <mergeCell ref="O5:O6"/>
    <mergeCell ref="P5:P6"/>
    <mergeCell ref="R5:R6"/>
    <mergeCell ref="S5:T5"/>
    <mergeCell ref="U5:U6"/>
    <mergeCell ref="V5:AA5"/>
    <mergeCell ref="Q5:Q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A5:A6"/>
    <mergeCell ref="B5:B6"/>
    <mergeCell ref="C5:C6"/>
    <mergeCell ref="D5:D6"/>
    <mergeCell ref="E5:E6"/>
    <mergeCell ref="A1:AB2"/>
    <mergeCell ref="A3:AB3"/>
    <mergeCell ref="B4:E4"/>
    <mergeCell ref="F4:J4"/>
    <mergeCell ref="K4:P4"/>
  </mergeCells>
  <pageMargins left="0.25" right="0.25" top="0.75" bottom="0.75" header="0.3" footer="0.3"/>
  <pageSetup paperSize="5" scale="61" orientation="landscape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AGOSTO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CDM San Martin</dc:creator>
  <cp:lastModifiedBy>CDM San Martin</cp:lastModifiedBy>
  <dcterms:created xsi:type="dcterms:W3CDTF">2016-12-05T19:40:25Z</dcterms:created>
  <dcterms:modified xsi:type="dcterms:W3CDTF">2016-12-05T19:40:49Z</dcterms:modified>
</cp:coreProperties>
</file>